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'Bilješke'!$A$1:$J$30</definedName>
    <definedName name="_xlnm.Print_Area" localSheetId="0">'OPĆI PODACI'!$A$1:$I$63</definedName>
    <definedName name="_xlnm.Print_Area" localSheetId="4">'PK'!$A$1:$K$25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<sst xmlns="http://schemas.openxmlformats.org/spreadsheetml/2006/main" count="371" uniqueCount="328">
  <si>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</si>
  <si>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</si>
  <si>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</si>
  <si>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</si>
  <si>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</si>
  <si>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</si>
  <si>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</si>
  <si>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</si>
  <si>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</si>
  <si>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</si>
  <si>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</si>
  <si>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</si>
  <si>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</si>
  <si>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</si>
  <si>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</si>
  <si>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</si>
  <si>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</si>
  <si>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</si>
  <si>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</si>
  <si>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</si>
  <si>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</si>
  <si>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</si>
  <si>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</si>
  <si>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</si>
  <si>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</si>
  <si>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</si>
  <si>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</si>
  <si>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</si>
  <si>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</si>
  <si>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</si>
  <si>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</si>
  <si>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</si>
  <si>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</si>
  <si>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</si>
  <si>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</si>
  <si>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</si>
  <si>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</si>
  <si>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</si>
  <si>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</si>
  <si>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</si>
  <si>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</si>
  <si>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</si>
  <si>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</si>
  <si>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</si>
  <si>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</si>
  <si>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</si>
  <si>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</si>
  <si>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</si>
  <si>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</si>
  <si>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</si>
  <si>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</si>
  <si>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</si>
  <si>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</si>
  <si>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</si>
  <si>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</si>
  <si>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</si>
  <si>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</si>
  <si>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</si>
  <si>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</si>
  <si>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</si>
  <si>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</si>
  <si>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</si>
  <si>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</si>
  <si>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</si>
  <si>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</si>
  <si>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</si>
  <si>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</si>
  <si>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</si>
  <si>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</si>
  <si>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</si>
  <si>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</si>
  <si>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</si>
  <si>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</si>
  <si>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</si>
  <si>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</si>
  <si>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</si>
  <si>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</si>
  <si>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</si>
  <si>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</si>
  <si>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</si>
  <si>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</si>
  <si>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</si>
  <si>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</si>
  <si>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</si>
  <si>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</si>
  <si>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</si>
  <si>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</si>
  <si>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</si>
  <si>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</si>
  <si>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</si>
  <si>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</si>
  <si>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</si>
  <si>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</si>
  <si>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</si>
  <si>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</si>
  <si>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</si>
  <si>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</si>
  <si>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</si>
  <si>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</si>
  <si>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</si>
  <si>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</si>
  <si>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</si>
  <si>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</si>
  <si>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</si>
  <si>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</si>
  <si>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</si>
  <si>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</si>
  <si>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</si>
  <si>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</si>
  <si>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</si>
  <si>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</si>
  <si>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</si>
  <si>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</si>
  <si>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</si>
  <si>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</si>
  <si>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</si>
  <si>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</si>
  <si>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</si>
  <si>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</si>
  <si>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</si>
  <si>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</si>
  <si>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</si>
  <si>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</si>
  <si>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</si>
  <si>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</si>
  <si>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</si>
  <si>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</si>
  <si>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</si>
  <si>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</si>
  <si>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</si>
  <si>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</si>
  <si>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</si>
  <si>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</si>
  <si>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</si>
  <si>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</si>
  <si>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</si>
  <si>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</si>
  <si>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</si>
  <si>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</si>
  <si>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</si>
  <si>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</si>
  <si>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</si>
  <si>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</si>
  <si>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</si>
  <si>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</si>
  <si>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</si>
  <si>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</si>
  <si>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</si>
  <si>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</si>
  <si>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</si>
  <si>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</si>
  <si>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</si>
  <si>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</si>
  <si>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</si>
  <si>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</si>
  <si>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</si>
  <si>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</si>
  <si>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</si>
  <si>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</si>
  <si>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</si>
  <si>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</si>
  <si>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</si>
  <si>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</si>
  <si>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</si>
  <si>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</si>
  <si>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</si>
  <si>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</si>
  <si>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</si>
  <si>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</si>
  <si>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</si>
  <si>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</si>
  <si>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</si>
  <si>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</si>
  <si>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</si>
  <si>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</si>
  <si>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</si>
  <si>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</si>
  <si>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</si>
  <si>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</si>
  <si>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</si>
  <si>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</si>
  <si>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</si>
  <si>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</si>
  <si>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</si>
  <si>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</si>
  <si>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</si>
  <si>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</si>
  <si>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</si>
  <si>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</si>
  <si>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</si>
  <si>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</si>
  <si>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</si>
  <si>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</si>
  <si>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</si>
  <si>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</si>
  <si>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</si>
  <si>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</si>
  <si>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</si>
  <si>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</si>
  <si>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</si>
  <si>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</si>
  <si>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</si>
  <si>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</si>
  <si>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</si>
  <si>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</si>
  <si>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</si>
  <si>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</si>
  <si>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</si>
  <si>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</si>
  <si>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</si>
  <si>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</si>
  <si>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</si>
  <si>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</si>
  <si>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</si>
  <si>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</si>
  <si>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</si>
  <si>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</si>
  <si>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</si>
  <si>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</si>
  <si>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</si>
  <si>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</si>
  <si>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</si>
  <si>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</si>
  <si>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</si>
  <si>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</si>
  <si>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</si>
  <si>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</si>
  <si>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</si>
  <si>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</si>
  <si>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</si>
  <si>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</si>
  <si>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</si>
  <si>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</si>
  <si>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</si>
  <si>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</si>
  <si>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</si>
  <si>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</si>
  <si>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</si>
  <si>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</si>
  <si>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</si>
  <si>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</si>
  <si>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</si>
  <si>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</si>
  <si>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</si>
  <si>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</si>
  <si>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</si>
  <si>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</si>
  <si>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</si>
  <si>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</si>
  <si>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</si>
  <si>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</si>
  <si>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</si>
  <si>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</si>
  <si>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</si>
  <si>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</si>
  <si>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</si>
  <si>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</si>
  <si>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</si>
  <si>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</si>
  <si>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</si>
  <si>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</si>
  <si>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</si>
  <si>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</si>
  <si>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</si>
  <si>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</si>
  <si>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</si>
  <si>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</si>
  <si>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</si>
  <si>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</si>
  <si>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</si>
  <si>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</si>
  <si>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</si>
  <si>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</si>
  <si>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</si>
  <si>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</si>
  <si>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</si>
  <si>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</si>
  <si>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</si>
  <si>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</si>
  <si>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</si>
  <si>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</si>
  <si>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</si>
  <si>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</si>
  <si>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</si>
  <si>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</si>
  <si>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</si>
  <si>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</si>
  <si>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</si>
  <si>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</si>
  <si>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</si>
  <si>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</si>
  <si>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NE</t>
  </si>
  <si>
    <t>2630</t>
  </si>
  <si>
    <t>+365 (0)1 365 3174</t>
  </si>
  <si>
    <t>Kovačević Gordana</t>
  </si>
  <si>
    <t>1. Financijski izvještaji (bilanca, račun dobiti i gubitka, izvještaj o novčanom tijeku i izvještaj o promjenama kapitala)</t>
  </si>
  <si>
    <t>Obveznik: ERICSSON NIKOLA TESLA D.D. ZAGREB</t>
  </si>
  <si>
    <t>Tatjana Ricijaš</t>
  </si>
  <si>
    <t>tatjana.ricijas@ericsson.com</t>
  </si>
  <si>
    <t>+385 (0)1 365 3343</t>
  </si>
  <si>
    <t>2. Izvještaj poslovodstva i bilješke,</t>
  </si>
  <si>
    <t>Bilješke uz financijske izvještaje</t>
  </si>
  <si>
    <t>1.</t>
  </si>
  <si>
    <t>Izvještavanje po segmentu</t>
  </si>
  <si>
    <t>Mreže</t>
  </si>
  <si>
    <t>Profesionalne usluge</t>
  </si>
  <si>
    <t>Multimedija</t>
  </si>
  <si>
    <t>Ukupno</t>
  </si>
  <si>
    <t>‘000 kn</t>
  </si>
  <si>
    <t xml:space="preserve"> ‘000 kn</t>
  </si>
  <si>
    <t>Prihodi od prodaje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</si>
  <si>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</si>
  <si>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</si>
  <si>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</si>
  <si>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</si>
  <si>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</si>
  <si>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</si>
  <si>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</si>
  <si>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</si>
  <si>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</si>
  <si>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5.</t>
  </si>
  <si>
    <t>Ostale bilješke objavljene su u izvješću Uprave o stanju Društva.</t>
  </si>
  <si>
    <t>01.01.2012.</t>
  </si>
  <si>
    <t>31.03.2012.</t>
  </si>
  <si>
    <t>u razdoblju 01.01.2012. do 31.03.2012.</t>
  </si>
  <si>
    <t>stanje na dan 31.03.2012.</t>
  </si>
  <si>
    <t>31.03.2011.</t>
  </si>
  <si>
    <r>
      <t>Na dan bilance 31.03.2012. ukupna izloženost Ericssona Nikole Tesle vezano za potraživanja iznosi</t>
    </r>
    <r>
      <rPr>
        <sz val="10"/>
        <rFont val="Arial"/>
        <family val="2"/>
      </rPr>
      <t xml:space="preserve"> 366,7 milijuna kuna (31.12.2011: 461 milijuna kuna).</t>
    </r>
    <r>
      <rPr>
        <sz val="10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</si>
</sst>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4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b/>
      <sz val="10"/>
      <color indexed="63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18" fillId="2" borderId="0" applyNumberFormat="0" applyBorder="0" applyAlignment="0" applyProtection="0"/>
    <xf numFmtId="0" fontId="19" fillId="3" borderId="1" applyNumberFormat="0" applyAlignment="0" applyProtection="0"/>
    <xf numFmtId="0" fontId="20" fillId="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5" borderId="0" applyNumberFormat="0" applyBorder="0" applyAlignment="0" applyProtection="0"/>
    <xf numFmtId="38" fontId="1" fillId="6" borderId="0" applyNumberFormat="0" applyBorder="0" applyAlignment="0" applyProtection="0"/>
    <xf numFmtId="0" fontId="23" fillId="7" borderId="3">
      <alignment/>
      <protection/>
    </xf>
    <xf numFmtId="0" fontId="7" fillId="8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9" borderId="1" applyNumberFormat="0" applyAlignment="0" applyProtection="0"/>
    <xf numFmtId="10" fontId="1" fillId="10" borderId="8" applyNumberFormat="0" applyBorder="0" applyAlignment="0" applyProtection="0"/>
    <xf numFmtId="0" fontId="28" fillId="0" borderId="9" applyNumberFormat="0" applyFill="0" applyAlignment="0" applyProtection="0"/>
    <xf numFmtId="0" fontId="29" fillId="9" borderId="0" applyNumberFormat="0" applyBorder="0" applyAlignment="0" applyProtection="0"/>
    <xf numFmtId="196" fontId="30" fillId="0" borderId="0">
      <alignment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0" fillId="11" borderId="10" applyNumberFormat="0" applyFont="0" applyAlignment="0" applyProtection="0"/>
    <xf numFmtId="0" fontId="3" fillId="0" borderId="0">
      <alignment/>
      <protection/>
    </xf>
    <xf numFmtId="0" fontId="31" fillId="3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8" borderId="12" applyNumberFormat="0" applyProtection="0">
      <alignment vertical="center"/>
    </xf>
    <xf numFmtId="4" fontId="32" fillId="8" borderId="12" applyNumberFormat="0" applyProtection="0">
      <alignment vertical="center"/>
    </xf>
    <xf numFmtId="4" fontId="16" fillId="8" borderId="12" applyNumberFormat="0" applyProtection="0">
      <alignment horizontal="left" vertical="center" indent="1"/>
    </xf>
    <xf numFmtId="0" fontId="16" fillId="8" borderId="12" applyNumberFormat="0" applyProtection="0">
      <alignment horizontal="left" vertical="top" indent="1"/>
    </xf>
    <xf numFmtId="4" fontId="16" fillId="12" borderId="0" applyNumberFormat="0" applyProtection="0">
      <alignment horizontal="left" vertical="center" indent="1"/>
    </xf>
    <xf numFmtId="4" fontId="33" fillId="13" borderId="12" applyNumberFormat="0" applyProtection="0">
      <alignment horizontal="right" vertical="center"/>
    </xf>
    <xf numFmtId="4" fontId="33" fillId="14" borderId="12" applyNumberFormat="0" applyProtection="0">
      <alignment horizontal="right" vertical="center"/>
    </xf>
    <xf numFmtId="4" fontId="33" fillId="15" borderId="12" applyNumberFormat="0" applyProtection="0">
      <alignment horizontal="right" vertical="center"/>
    </xf>
    <xf numFmtId="4" fontId="33" fillId="16" borderId="12" applyNumberFormat="0" applyProtection="0">
      <alignment horizontal="right" vertical="center"/>
    </xf>
    <xf numFmtId="4" fontId="33" fillId="17" borderId="12" applyNumberFormat="0" applyProtection="0">
      <alignment horizontal="right" vertical="center"/>
    </xf>
    <xf numFmtId="4" fontId="33" fillId="18" borderId="12" applyNumberFormat="0" applyProtection="0">
      <alignment horizontal="right" vertical="center"/>
    </xf>
    <xf numFmtId="4" fontId="33" fillId="19" borderId="12" applyNumberFormat="0" applyProtection="0">
      <alignment horizontal="right" vertical="center"/>
    </xf>
    <xf numFmtId="4" fontId="33" fillId="20" borderId="12" applyNumberFormat="0" applyProtection="0">
      <alignment horizontal="right" vertical="center"/>
    </xf>
    <xf numFmtId="4" fontId="33" fillId="21" borderId="12" applyNumberFormat="0" applyProtection="0">
      <alignment horizontal="right" vertical="center"/>
    </xf>
    <xf numFmtId="4" fontId="16" fillId="22" borderId="13" applyNumberFormat="0" applyProtection="0">
      <alignment horizontal="left" vertical="center" indent="1"/>
    </xf>
    <xf numFmtId="4" fontId="33" fillId="23" borderId="0" applyNumberFormat="0" applyProtection="0">
      <alignment horizontal="left" vertical="center" indent="1"/>
    </xf>
    <xf numFmtId="4" fontId="34" fillId="24" borderId="0" applyNumberFormat="0" applyProtection="0">
      <alignment horizontal="left" vertical="center" indent="1"/>
    </xf>
    <xf numFmtId="4" fontId="33" fillId="12" borderId="12" applyNumberFormat="0" applyProtection="0">
      <alignment horizontal="right" vertical="center"/>
    </xf>
    <xf numFmtId="4" fontId="33" fillId="23" borderId="0" applyNumberFormat="0" applyProtection="0">
      <alignment horizontal="left" vertical="center" indent="1"/>
    </xf>
    <xf numFmtId="4" fontId="33" fillId="12" borderId="0" applyNumberFormat="0" applyProtection="0">
      <alignment horizontal="left" vertical="center" indent="1"/>
    </xf>
    <xf numFmtId="0" fontId="0" fillId="24" borderId="12" applyNumberFormat="0" applyProtection="0">
      <alignment horizontal="left" vertical="center" indent="1"/>
    </xf>
    <xf numFmtId="0" fontId="0" fillId="24" borderId="12" applyNumberFormat="0" applyProtection="0">
      <alignment horizontal="left" vertical="top" indent="1"/>
    </xf>
    <xf numFmtId="0" fontId="0" fillId="12" borderId="12" applyNumberFormat="0" applyProtection="0">
      <alignment horizontal="left" vertical="center" indent="1"/>
    </xf>
    <xf numFmtId="0" fontId="0" fillId="12" borderId="12" applyNumberFormat="0" applyProtection="0">
      <alignment horizontal="left" vertical="top" indent="1"/>
    </xf>
    <xf numFmtId="0" fontId="0" fillId="25" borderId="12" applyNumberFormat="0" applyProtection="0">
      <alignment horizontal="left" vertical="center" indent="1"/>
    </xf>
    <xf numFmtId="0" fontId="0" fillId="25" borderId="12" applyNumberFormat="0" applyProtection="0">
      <alignment horizontal="left" vertical="top" indent="1"/>
    </xf>
    <xf numFmtId="0" fontId="0" fillId="23" borderId="12" applyNumberFormat="0" applyProtection="0">
      <alignment horizontal="left" vertical="center" indent="1"/>
    </xf>
    <xf numFmtId="0" fontId="0" fillId="23" borderId="12" applyNumberFormat="0" applyProtection="0">
      <alignment horizontal="left" vertical="top" indent="1"/>
    </xf>
    <xf numFmtId="0" fontId="0" fillId="26" borderId="8" applyNumberFormat="0">
      <alignment/>
      <protection locked="0"/>
    </xf>
    <xf numFmtId="4" fontId="33" fillId="10" borderId="12" applyNumberFormat="0" applyProtection="0">
      <alignment vertical="center"/>
    </xf>
    <xf numFmtId="4" fontId="35" fillId="10" borderId="12" applyNumberFormat="0" applyProtection="0">
      <alignment vertical="center"/>
    </xf>
    <xf numFmtId="4" fontId="33" fillId="10" borderId="12" applyNumberFormat="0" applyProtection="0">
      <alignment horizontal="left" vertical="center" indent="1"/>
    </xf>
    <xf numFmtId="0" fontId="33" fillId="10" borderId="12" applyNumberFormat="0" applyProtection="0">
      <alignment horizontal="left" vertical="top" indent="1"/>
    </xf>
    <xf numFmtId="4" fontId="33" fillId="23" borderId="12" applyNumberFormat="0" applyProtection="0">
      <alignment horizontal="right" vertical="center"/>
    </xf>
    <xf numFmtId="4" fontId="35" fillId="23" borderId="12" applyNumberFormat="0" applyProtection="0">
      <alignment horizontal="right" vertical="center"/>
    </xf>
    <xf numFmtId="4" fontId="33" fillId="12" borderId="12" applyNumberFormat="0" applyProtection="0">
      <alignment horizontal="left" vertical="center" indent="1"/>
    </xf>
    <xf numFmtId="0" fontId="33" fillId="12" borderId="12" applyNumberFormat="0" applyProtection="0">
      <alignment horizontal="left" vertical="top" indent="1"/>
    </xf>
    <xf numFmtId="4" fontId="36" fillId="27" borderId="0" applyNumberFormat="0" applyProtection="0">
      <alignment horizontal="left" vertical="center" indent="1"/>
    </xf>
    <xf numFmtId="4" fontId="37" fillId="23" borderId="12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3" fillId="0" borderId="0">
      <alignment vertical="top"/>
      <protection/>
    </xf>
    <xf numFmtId="3" fontId="0" fillId="0" borderId="8" applyNumberFormat="0" applyFont="0" applyFill="0" applyAlignment="0" applyProtection="0"/>
    <xf numFmtId="0" fontId="38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9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>
      <alignment/>
      <protection/>
    </xf>
  </cellStyleXfs>
  <cellXfs count="331">
    <xf numFmtId="0" fontId="0" fillId="0" borderId="0" xfId="0" applyAlignment="1">
      <alignment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41" applyFont="1">
      <alignment/>
      <protection/>
    </xf>
    <xf numFmtId="0" fontId="0" fillId="0" borderId="0" xfId="41" applyFont="1">
      <alignment/>
      <protection/>
    </xf>
    <xf numFmtId="0" fontId="3" fillId="0" borderId="22" xfId="41" applyFont="1" applyFill="1" applyBorder="1" applyAlignment="1" applyProtection="1">
      <alignment horizontal="center" vertical="center"/>
      <protection hidden="1" locked="0"/>
    </xf>
    <xf numFmtId="0" fontId="2" fillId="0" borderId="0" xfId="41" applyFont="1" applyFill="1" applyBorder="1" applyAlignment="1" applyProtection="1">
      <alignment horizontal="left" vertical="center"/>
      <protection hidden="1"/>
    </xf>
    <xf numFmtId="0" fontId="3" fillId="0" borderId="0" xfId="41" applyFont="1" applyFill="1" applyBorder="1" applyAlignment="1" applyProtection="1">
      <alignment vertical="center"/>
      <protection hidden="1"/>
    </xf>
    <xf numFmtId="0" fontId="3" fillId="0" borderId="0" xfId="41" applyFont="1" applyFill="1" applyBorder="1" applyAlignment="1" applyProtection="1">
      <alignment horizontal="center" vertical="center" wrapText="1"/>
      <protection hidden="1"/>
    </xf>
    <xf numFmtId="0" fontId="3" fillId="0" borderId="0" xfId="41" applyFont="1" applyBorder="1" applyProtection="1">
      <alignment/>
      <protection hidden="1"/>
    </xf>
    <xf numFmtId="0" fontId="3" fillId="0" borderId="0" xfId="41" applyFont="1" applyBorder="1" applyAlignment="1" applyProtection="1">
      <alignment/>
      <protection hidden="1"/>
    </xf>
    <xf numFmtId="0" fontId="12" fillId="0" borderId="0" xfId="41" applyFont="1" applyBorder="1" applyAlignment="1" applyProtection="1">
      <alignment horizontal="right" vertical="center" wrapText="1"/>
      <protection hidden="1"/>
    </xf>
    <xf numFmtId="0" fontId="12" fillId="0" borderId="0" xfId="4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41" applyFont="1" applyFill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/>
      <protection hidden="1"/>
    </xf>
    <xf numFmtId="0" fontId="3" fillId="0" borderId="0" xfId="41" applyFont="1" applyBorder="1" applyAlignment="1" applyProtection="1">
      <alignment vertical="top"/>
      <protection hidden="1"/>
    </xf>
    <xf numFmtId="0" fontId="3" fillId="0" borderId="0" xfId="41" applyFont="1" applyBorder="1" applyAlignment="1" applyProtection="1">
      <alignment horizontal="right"/>
      <protection hidden="1"/>
    </xf>
    <xf numFmtId="0" fontId="2" fillId="0" borderId="0" xfId="41" applyFont="1" applyFill="1" applyBorder="1" applyAlignment="1" applyProtection="1">
      <alignment horizontal="right" vertical="center"/>
      <protection hidden="1" locked="0"/>
    </xf>
    <xf numFmtId="0" fontId="3" fillId="0" borderId="0" xfId="41" applyFont="1" applyBorder="1" applyProtection="1">
      <alignment/>
      <protection hidden="1"/>
    </xf>
    <xf numFmtId="0" fontId="2" fillId="0" borderId="0" xfId="41" applyFont="1" applyBorder="1" applyAlignment="1" applyProtection="1">
      <alignment vertical="top"/>
      <protection hidden="1"/>
    </xf>
    <xf numFmtId="0" fontId="3" fillId="0" borderId="0" xfId="41" applyFont="1" applyFill="1" applyBorder="1" applyProtection="1">
      <alignment/>
      <protection hidden="1"/>
    </xf>
    <xf numFmtId="0" fontId="3" fillId="0" borderId="0" xfId="41" applyFont="1" applyBorder="1" applyAlignment="1" applyProtection="1">
      <alignment horizontal="center" vertical="center"/>
      <protection hidden="1" locked="0"/>
    </xf>
    <xf numFmtId="0" fontId="3" fillId="0" borderId="0" xfId="41" applyFont="1" applyBorder="1" applyAlignment="1" applyProtection="1">
      <alignment vertical="top" wrapText="1"/>
      <protection hidden="1"/>
    </xf>
    <xf numFmtId="0" fontId="3" fillId="0" borderId="0" xfId="41" applyFont="1" applyBorder="1" applyAlignment="1" applyProtection="1">
      <alignment wrapText="1"/>
      <protection hidden="1"/>
    </xf>
    <xf numFmtId="0" fontId="3" fillId="0" borderId="0" xfId="41" applyFont="1" applyBorder="1" applyAlignment="1" applyProtection="1">
      <alignment horizontal="right" vertical="top"/>
      <protection hidden="1"/>
    </xf>
    <xf numFmtId="0" fontId="3" fillId="0" borderId="0" xfId="41" applyFont="1" applyBorder="1" applyAlignment="1" applyProtection="1">
      <alignment horizontal="center" vertical="top"/>
      <protection hidden="1"/>
    </xf>
    <xf numFmtId="0" fontId="3" fillId="0" borderId="0" xfId="41" applyFont="1" applyBorder="1" applyAlignment="1" applyProtection="1">
      <alignment horizontal="center"/>
      <protection hidden="1"/>
    </xf>
    <xf numFmtId="0" fontId="3" fillId="0" borderId="0" xfId="41" applyFont="1" applyBorder="1" applyAlignment="1">
      <alignment/>
      <protection/>
    </xf>
    <xf numFmtId="0" fontId="3" fillId="0" borderId="0" xfId="41" applyFont="1" applyBorder="1" applyAlignment="1" applyProtection="1">
      <alignment horizontal="left" vertical="top"/>
      <protection hidden="1"/>
    </xf>
    <xf numFmtId="0" fontId="3" fillId="0" borderId="23" xfId="41" applyFont="1" applyBorder="1" applyProtection="1">
      <alignment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3" fillId="0" borderId="24" xfId="41" applyFont="1" applyBorder="1" applyProtection="1">
      <alignment/>
      <protection hidden="1"/>
    </xf>
    <xf numFmtId="0" fontId="3" fillId="0" borderId="24" xfId="41" applyFont="1" applyBorder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right" wrapText="1"/>
      <protection hidden="1"/>
    </xf>
    <xf numFmtId="0" fontId="3" fillId="0" borderId="0" xfId="4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>
      <alignment vertical="center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25" xfId="0" applyFill="1" applyBorder="1" applyAlignment="1">
      <alignment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8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3" xfId="41" applyFont="1" applyBorder="1">
      <alignment/>
      <protection/>
    </xf>
    <xf numFmtId="0" fontId="3" fillId="0" borderId="29" xfId="41" applyFont="1" applyBorder="1">
      <alignment/>
      <protection/>
    </xf>
    <xf numFmtId="0" fontId="3" fillId="0" borderId="30" xfId="41" applyFont="1" applyFill="1" applyBorder="1" applyAlignment="1" applyProtection="1">
      <alignment horizontal="left" vertical="center" wrapText="1"/>
      <protection hidden="1"/>
    </xf>
    <xf numFmtId="0" fontId="3" fillId="0" borderId="22" xfId="41" applyFont="1" applyFill="1" applyBorder="1" applyAlignment="1" applyProtection="1">
      <alignment vertical="center"/>
      <protection hidden="1"/>
    </xf>
    <xf numFmtId="0" fontId="3" fillId="0" borderId="30" xfId="41" applyFont="1" applyBorder="1" applyAlignment="1" applyProtection="1">
      <alignment horizontal="left" vertical="center" wrapText="1"/>
      <protection hidden="1"/>
    </xf>
    <xf numFmtId="0" fontId="3" fillId="0" borderId="22" xfId="41" applyFont="1" applyBorder="1" applyProtection="1">
      <alignment/>
      <protection hidden="1"/>
    </xf>
    <xf numFmtId="0" fontId="12" fillId="0" borderId="0" xfId="41" applyFont="1" applyBorder="1" applyAlignment="1" applyProtection="1">
      <alignment horizontal="right"/>
      <protection hidden="1"/>
    </xf>
    <xf numFmtId="0" fontId="3" fillId="0" borderId="30" xfId="41" applyFont="1" applyFill="1" applyBorder="1" applyAlignment="1" applyProtection="1">
      <alignment/>
      <protection hidden="1"/>
    </xf>
    <xf numFmtId="0" fontId="3" fillId="0" borderId="30" xfId="41" applyFont="1" applyBorder="1" applyAlignment="1" applyProtection="1">
      <alignment wrapText="1"/>
      <protection hidden="1"/>
    </xf>
    <xf numFmtId="0" fontId="3" fillId="0" borderId="22" xfId="41" applyFont="1" applyBorder="1" applyAlignment="1" applyProtection="1">
      <alignment horizontal="right"/>
      <protection hidden="1"/>
    </xf>
    <xf numFmtId="0" fontId="3" fillId="0" borderId="30" xfId="41" applyFont="1" applyBorder="1" applyProtection="1">
      <alignment/>
      <protection hidden="1"/>
    </xf>
    <xf numFmtId="0" fontId="3" fillId="0" borderId="22" xfId="41" applyFont="1" applyBorder="1" applyAlignment="1" applyProtection="1">
      <alignment horizontal="right" wrapText="1"/>
      <protection hidden="1"/>
    </xf>
    <xf numFmtId="0" fontId="2" fillId="0" borderId="30" xfId="41" applyFont="1" applyFill="1" applyBorder="1" applyAlignment="1" applyProtection="1">
      <alignment horizontal="right" vertical="center"/>
      <protection hidden="1" locked="0"/>
    </xf>
    <xf numFmtId="0" fontId="3" fillId="0" borderId="30" xfId="41" applyFont="1" applyBorder="1" applyAlignment="1" applyProtection="1">
      <alignment vertical="top"/>
      <protection hidden="1"/>
    </xf>
    <xf numFmtId="0" fontId="3" fillId="0" borderId="0" xfId="41" applyFont="1" applyBorder="1">
      <alignment/>
      <protection/>
    </xf>
    <xf numFmtId="0" fontId="3" fillId="0" borderId="0" xfId="41" applyFont="1" applyBorder="1" applyAlignment="1" applyProtection="1">
      <alignment/>
      <protection hidden="1"/>
    </xf>
    <xf numFmtId="0" fontId="3" fillId="0" borderId="30" xfId="41" applyFont="1" applyBorder="1" applyAlignment="1" applyProtection="1">
      <alignment horizontal="left" vertical="top" wrapText="1"/>
      <protection hidden="1"/>
    </xf>
    <xf numFmtId="0" fontId="3" fillId="0" borderId="22" xfId="41" applyFont="1" applyBorder="1">
      <alignment/>
      <protection/>
    </xf>
    <xf numFmtId="0" fontId="3" fillId="0" borderId="30" xfId="41" applyFont="1" applyBorder="1" applyAlignment="1" applyProtection="1">
      <alignment horizontal="left" vertical="top" indent="2"/>
      <protection hidden="1"/>
    </xf>
    <xf numFmtId="0" fontId="3" fillId="0" borderId="30" xfId="41" applyFont="1" applyBorder="1" applyAlignment="1" applyProtection="1">
      <alignment horizontal="left" vertical="top" wrapText="1" indent="2"/>
      <protection hidden="1"/>
    </xf>
    <xf numFmtId="0" fontId="3" fillId="0" borderId="22" xfId="41" applyFont="1" applyBorder="1" applyAlignment="1" applyProtection="1">
      <alignment horizontal="right" vertical="top"/>
      <protection hidden="1"/>
    </xf>
    <xf numFmtId="49" fontId="2" fillId="0" borderId="30" xfId="41" applyNumberFormat="1" applyFont="1" applyBorder="1" applyAlignment="1" applyProtection="1">
      <alignment horizontal="center" vertical="center"/>
      <protection hidden="1" locked="0"/>
    </xf>
    <xf numFmtId="0" fontId="3" fillId="0" borderId="22" xfId="41" applyFont="1" applyBorder="1" applyAlignment="1" applyProtection="1">
      <alignment horizontal="left" vertical="top"/>
      <protection hidden="1"/>
    </xf>
    <xf numFmtId="0" fontId="3" fillId="0" borderId="30" xfId="41" applyFont="1" applyBorder="1" applyAlignment="1" applyProtection="1">
      <alignment horizontal="left"/>
      <protection hidden="1"/>
    </xf>
    <xf numFmtId="0" fontId="3" fillId="0" borderId="29" xfId="41" applyFont="1" applyBorder="1" applyProtection="1">
      <alignment/>
      <protection hidden="1"/>
    </xf>
    <xf numFmtId="0" fontId="3" fillId="0" borderId="22" xfId="41" applyFont="1" applyBorder="1" applyAlignment="1" applyProtection="1">
      <alignment horizontal="left"/>
      <protection hidden="1"/>
    </xf>
    <xf numFmtId="0" fontId="3" fillId="0" borderId="30" xfId="41" applyFont="1" applyFill="1" applyBorder="1" applyAlignment="1" applyProtection="1">
      <alignment vertical="center"/>
      <protection hidden="1"/>
    </xf>
    <xf numFmtId="0" fontId="13" fillId="0" borderId="30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31" xfId="15" applyBorder="1" applyAlignment="1">
      <alignment/>
      <protection/>
    </xf>
    <xf numFmtId="0" fontId="2" fillId="0" borderId="22" xfId="41" applyFont="1" applyBorder="1" applyAlignment="1" applyProtection="1">
      <alignment vertical="center"/>
      <protection hidden="1"/>
    </xf>
    <xf numFmtId="0" fontId="3" fillId="0" borderId="32" xfId="41" applyFont="1" applyBorder="1" applyProtection="1">
      <alignment/>
      <protection hidden="1"/>
    </xf>
    <xf numFmtId="0" fontId="3" fillId="0" borderId="33" xfId="41" applyFont="1" applyFill="1" applyBorder="1" applyAlignment="1" applyProtection="1">
      <alignment horizontal="right" vertical="top" wrapText="1"/>
      <protection hidden="1"/>
    </xf>
    <xf numFmtId="0" fontId="3" fillId="0" borderId="34" xfId="41" applyFont="1" applyFill="1" applyBorder="1" applyAlignment="1" applyProtection="1">
      <alignment horizontal="right" vertical="top" wrapText="1"/>
      <protection hidden="1"/>
    </xf>
    <xf numFmtId="0" fontId="3" fillId="0" borderId="34" xfId="41" applyFont="1" applyFill="1" applyBorder="1" applyProtection="1">
      <alignment/>
      <protection hidden="1"/>
    </xf>
    <xf numFmtId="0" fontId="3" fillId="0" borderId="35" xfId="41" applyFont="1" applyFill="1" applyBorder="1" applyProtection="1">
      <alignment/>
      <protection hidden="1"/>
    </xf>
    <xf numFmtId="1" fontId="2" fillId="0" borderId="26" xfId="41" applyNumberFormat="1" applyFont="1" applyFill="1" applyBorder="1" applyAlignment="1" applyProtection="1">
      <alignment horizontal="center" vertical="center"/>
      <protection hidden="1" locked="0"/>
    </xf>
    <xf numFmtId="3" fontId="2" fillId="0" borderId="26" xfId="41" applyNumberFormat="1" applyFont="1" applyFill="1" applyBorder="1" applyAlignment="1" applyProtection="1">
      <alignment horizontal="right" vertical="center"/>
      <protection hidden="1" locked="0"/>
    </xf>
    <xf numFmtId="0" fontId="2" fillId="0" borderId="26" xfId="41" applyFont="1" applyFill="1" applyBorder="1" applyAlignment="1" applyProtection="1">
      <alignment horizontal="center" vertical="center"/>
      <protection hidden="1" locked="0"/>
    </xf>
    <xf numFmtId="49" fontId="2" fillId="0" borderId="26" xfId="41" applyNumberFormat="1" applyFont="1" applyFill="1" applyBorder="1" applyAlignment="1" applyProtection="1">
      <alignment horizontal="right" vertical="center"/>
      <protection hidden="1" locked="0"/>
    </xf>
    <xf numFmtId="0" fontId="2" fillId="0" borderId="22" xfId="41" applyFont="1" applyFill="1" applyBorder="1" applyAlignment="1" applyProtection="1">
      <alignment horizontal="right" vertical="center"/>
      <protection hidden="1" locked="0"/>
    </xf>
    <xf numFmtId="0" fontId="3" fillId="0" borderId="0" xfId="41" applyFont="1" applyFill="1" applyBorder="1" applyAlignment="1">
      <alignment/>
      <protection/>
    </xf>
    <xf numFmtId="49" fontId="2" fillId="0" borderId="0" xfId="4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1" applyFont="1" applyBorder="1">
      <alignment/>
      <protection/>
    </xf>
    <xf numFmtId="0" fontId="0" fillId="0" borderId="30" xfId="41" applyFont="1" applyBorder="1">
      <alignment/>
      <protection/>
    </xf>
    <xf numFmtId="3" fontId="1" fillId="0" borderId="16" xfId="15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15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 quotePrefix="1">
      <alignment horizontal="left"/>
      <protection hidden="1"/>
    </xf>
    <xf numFmtId="0" fontId="33" fillId="0" borderId="0" xfId="87" applyAlignment="1">
      <alignment/>
      <protection/>
    </xf>
    <xf numFmtId="0" fontId="7" fillId="0" borderId="0" xfId="87" applyFont="1" applyBorder="1" applyAlignment="1">
      <alignment horizontal="justify" vertical="top"/>
      <protection/>
    </xf>
    <xf numFmtId="0" fontId="7" fillId="0" borderId="0" xfId="87" applyFont="1" applyBorder="1" applyAlignment="1">
      <alignment horizontal="left" vertical="top"/>
      <protection/>
    </xf>
    <xf numFmtId="0" fontId="43" fillId="0" borderId="0" xfId="87" applyFont="1" applyBorder="1" applyAlignment="1">
      <alignment horizontal="justify" vertical="top"/>
      <protection/>
    </xf>
    <xf numFmtId="0" fontId="33" fillId="0" borderId="0" xfId="87">
      <alignment vertical="top"/>
      <protection/>
    </xf>
    <xf numFmtId="0" fontId="0" fillId="0" borderId="0" xfId="87" applyFont="1" applyBorder="1" applyAlignment="1">
      <alignment horizontal="justify" vertical="top"/>
      <protection/>
    </xf>
    <xf numFmtId="0" fontId="6" fillId="0" borderId="0" xfId="87" applyFont="1" applyAlignment="1">
      <alignment horizontal="center"/>
      <protection/>
    </xf>
    <xf numFmtId="0" fontId="6" fillId="0" borderId="0" xfId="87" applyFont="1" applyAlignment="1">
      <alignment horizontal="right" vertical="top"/>
      <protection/>
    </xf>
    <xf numFmtId="14" fontId="2" fillId="0" borderId="0" xfId="40" applyNumberFormat="1" applyFont="1" applyAlignment="1" quotePrefix="1">
      <alignment horizontal="right"/>
      <protection/>
    </xf>
    <xf numFmtId="0" fontId="6" fillId="0" borderId="0" xfId="87" applyFont="1" applyAlignment="1">
      <alignment horizontal="right"/>
      <protection/>
    </xf>
    <xf numFmtId="0" fontId="2" fillId="0" borderId="0" xfId="87" applyFont="1" applyAlignment="1">
      <alignment horizontal="right"/>
      <protection/>
    </xf>
    <xf numFmtId="0" fontId="2" fillId="0" borderId="0" xfId="87" applyFont="1" applyAlignment="1">
      <alignment horizontal="right" wrapText="1"/>
      <protection/>
    </xf>
    <xf numFmtId="0" fontId="3" fillId="0" borderId="0" xfId="87" applyFont="1">
      <alignment vertical="top"/>
      <protection/>
    </xf>
    <xf numFmtId="3" fontId="3" fillId="0" borderId="0" xfId="40" applyNumberFormat="1" applyFont="1" applyAlignment="1">
      <alignment horizontal="right"/>
      <protection/>
    </xf>
    <xf numFmtId="3" fontId="3" fillId="0" borderId="0" xfId="40" applyNumberFormat="1" applyFont="1" applyAlignment="1">
      <alignment horizontal="right" wrapText="1"/>
      <protection/>
    </xf>
    <xf numFmtId="3" fontId="2" fillId="0" borderId="0" xfId="40" applyNumberFormat="1" applyFont="1" applyAlignment="1">
      <alignment horizontal="right"/>
      <protection/>
    </xf>
    <xf numFmtId="0" fontId="33" fillId="0" borderId="0" xfId="87" applyFont="1" applyAlignment="1">
      <alignment/>
      <protection/>
    </xf>
    <xf numFmtId="0" fontId="3" fillId="0" borderId="0" xfId="87" applyFont="1" applyAlignment="1">
      <alignment vertical="top" wrapText="1"/>
      <protection/>
    </xf>
    <xf numFmtId="14" fontId="2" fillId="0" borderId="0" xfId="87" applyNumberFormat="1" applyFont="1" applyAlignment="1">
      <alignment horizontal="right" wrapText="1"/>
      <protection/>
    </xf>
    <xf numFmtId="0" fontId="3" fillId="0" borderId="0" xfId="87" applyFont="1" applyAlignment="1">
      <alignment horizontal="right" vertical="top" wrapText="1"/>
      <protection/>
    </xf>
    <xf numFmtId="3" fontId="3" fillId="0" borderId="36" xfId="40" applyNumberFormat="1" applyFont="1" applyBorder="1" applyAlignment="1">
      <alignment horizontal="right" vertical="top" wrapText="1"/>
      <protection/>
    </xf>
    <xf numFmtId="3" fontId="3" fillId="0" borderId="37" xfId="40" applyNumberFormat="1" applyFont="1" applyBorder="1" applyAlignment="1">
      <alignment horizontal="right" vertical="top" wrapText="1"/>
      <protection/>
    </xf>
    <xf numFmtId="0" fontId="44" fillId="0" borderId="0" xfId="87" applyFont="1" applyAlignment="1">
      <alignment horizontal="right" vertical="top" wrapText="1"/>
      <protection/>
    </xf>
    <xf numFmtId="0" fontId="44" fillId="0" borderId="0" xfId="40" applyFont="1" applyAlignment="1">
      <alignment horizontal="right" vertical="top" wrapText="1"/>
      <protection/>
    </xf>
    <xf numFmtId="0" fontId="45" fillId="0" borderId="0" xfId="87" applyFont="1" applyAlignment="1">
      <alignment/>
      <protection/>
    </xf>
    <xf numFmtId="0" fontId="16" fillId="0" borderId="0" xfId="87" applyFont="1" applyAlignment="1">
      <alignment/>
      <protection/>
    </xf>
    <xf numFmtId="0" fontId="0" fillId="0" borderId="0" xfId="87" applyFont="1" applyBorder="1" applyAlignment="1">
      <alignment horizontal="left" vertical="top"/>
      <protection/>
    </xf>
    <xf numFmtId="14" fontId="2" fillId="0" borderId="0" xfId="87" applyNumberFormat="1" applyFont="1" applyAlignment="1">
      <alignment horizontal="right"/>
      <protection/>
    </xf>
    <xf numFmtId="14" fontId="2" fillId="0" borderId="0" xfId="87" applyNumberFormat="1" applyFont="1" applyAlignment="1" quotePrefix="1">
      <alignment horizontal="right"/>
      <protection/>
    </xf>
    <xf numFmtId="3" fontId="3" fillId="0" borderId="36" xfId="87" applyNumberFormat="1" applyFont="1" applyBorder="1" applyAlignment="1">
      <alignment horizontal="right" vertical="top" wrapText="1"/>
      <protection/>
    </xf>
    <xf numFmtId="3" fontId="3" fillId="0" borderId="24" xfId="15" applyNumberFormat="1" applyFont="1" applyBorder="1" applyAlignment="1">
      <alignment horizontal="right" vertical="top" wrapText="1"/>
      <protection/>
    </xf>
    <xf numFmtId="0" fontId="7" fillId="0" borderId="0" xfId="87" applyFont="1" applyAlignment="1">
      <alignment horizontal="left" vertical="top"/>
      <protection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4" fontId="2" fillId="0" borderId="8" xfId="41" applyNumberFormat="1" applyFont="1" applyFill="1" applyBorder="1" applyAlignment="1" applyProtection="1" quotePrefix="1">
      <alignment horizontal="center" vertical="center"/>
      <protection hidden="1" locked="0"/>
    </xf>
    <xf numFmtId="0" fontId="3" fillId="0" borderId="0" xfId="41" applyFont="1" applyBorder="1" applyAlignment="1" applyProtection="1">
      <alignment horizontal="center" vertical="top"/>
      <protection hidden="1"/>
    </xf>
    <xf numFmtId="0" fontId="3" fillId="0" borderId="0" xfId="41" applyFont="1" applyBorder="1" applyAlignment="1" applyProtection="1">
      <alignment horizontal="center"/>
      <protection hidden="1"/>
    </xf>
    <xf numFmtId="0" fontId="3" fillId="0" borderId="23" xfId="41" applyFont="1" applyBorder="1" applyAlignment="1" applyProtection="1">
      <alignment horizontal="center"/>
      <protection hidden="1"/>
    </xf>
    <xf numFmtId="0" fontId="3" fillId="0" borderId="38" xfId="41" applyFont="1" applyBorder="1" applyAlignment="1" applyProtection="1">
      <alignment horizontal="center" vertical="top"/>
      <protection hidden="1"/>
    </xf>
    <xf numFmtId="0" fontId="3" fillId="0" borderId="38" xfId="41" applyFont="1" applyBorder="1" applyAlignment="1">
      <alignment horizontal="center"/>
      <protection/>
    </xf>
    <xf numFmtId="0" fontId="3" fillId="0" borderId="39" xfId="41" applyFont="1" applyBorder="1" applyAlignment="1">
      <alignment/>
      <protection/>
    </xf>
    <xf numFmtId="0" fontId="3" fillId="0" borderId="34" xfId="41" applyFont="1" applyFill="1" applyBorder="1" applyAlignment="1" applyProtection="1">
      <alignment horizontal="center" vertical="top"/>
      <protection hidden="1"/>
    </xf>
    <xf numFmtId="0" fontId="3" fillId="0" borderId="34" xfId="41" applyFont="1" applyFill="1" applyBorder="1" applyAlignment="1" applyProtection="1">
      <alignment horizontal="center"/>
      <protection hidden="1"/>
    </xf>
    <xf numFmtId="0" fontId="3" fillId="0" borderId="35" xfId="41" applyFont="1" applyFill="1" applyBorder="1" applyAlignment="1">
      <alignment/>
      <protection/>
    </xf>
    <xf numFmtId="0" fontId="3" fillId="0" borderId="0" xfId="41" applyFont="1" applyBorder="1" applyAlignment="1" applyProtection="1">
      <alignment vertical="top" wrapText="1"/>
      <protection hidden="1"/>
    </xf>
    <xf numFmtId="0" fontId="3" fillId="0" borderId="0" xfId="41" applyFont="1" applyBorder="1" applyAlignment="1" applyProtection="1">
      <alignment wrapText="1"/>
      <protection hidden="1"/>
    </xf>
    <xf numFmtId="0" fontId="3" fillId="0" borderId="34" xfId="41" applyFont="1" applyFill="1" applyBorder="1" applyAlignment="1">
      <alignment/>
      <protection/>
    </xf>
    <xf numFmtId="0" fontId="2" fillId="0" borderId="33" xfId="41" applyFont="1" applyFill="1" applyBorder="1" applyAlignment="1" applyProtection="1">
      <alignment horizontal="right" vertical="center"/>
      <protection hidden="1" locked="0"/>
    </xf>
    <xf numFmtId="0" fontId="3" fillId="0" borderId="35" xfId="41" applyFont="1" applyFill="1" applyBorder="1" applyAlignment="1">
      <alignment horizontal="left"/>
      <protection/>
    </xf>
    <xf numFmtId="0" fontId="3" fillId="0" borderId="0" xfId="41" applyFont="1" applyBorder="1" applyAlignment="1" applyProtection="1">
      <alignment horizontal="right"/>
      <protection hidden="1"/>
    </xf>
    <xf numFmtId="0" fontId="3" fillId="0" borderId="0" xfId="41" applyFont="1" applyBorder="1" applyAlignment="1" applyProtection="1">
      <alignment horizontal="right" vertical="center"/>
      <protection hidden="1"/>
    </xf>
    <xf numFmtId="0" fontId="3" fillId="0" borderId="22" xfId="41" applyFont="1" applyBorder="1" applyAlignment="1" applyProtection="1">
      <alignment horizontal="center" vertical="center"/>
      <protection hidden="1"/>
    </xf>
    <xf numFmtId="0" fontId="3" fillId="0" borderId="0" xfId="41" applyFont="1" applyBorder="1" applyAlignment="1">
      <alignment horizontal="center" vertical="center"/>
      <protection/>
    </xf>
    <xf numFmtId="0" fontId="3" fillId="0" borderId="0" xfId="41" applyFont="1" applyBorder="1" applyAlignment="1">
      <alignment horizontal="center"/>
      <protection/>
    </xf>
    <xf numFmtId="0" fontId="3" fillId="0" borderId="0" xfId="41" applyFont="1" applyBorder="1" applyAlignment="1">
      <alignment horizontal="center" vertical="center"/>
      <protection/>
    </xf>
    <xf numFmtId="0" fontId="3" fillId="0" borderId="0" xfId="41" applyFont="1" applyBorder="1" applyAlignment="1">
      <alignment vertical="center"/>
      <protection/>
    </xf>
    <xf numFmtId="0" fontId="3" fillId="0" borderId="0" xfId="41" applyFont="1" applyBorder="1" applyAlignment="1">
      <alignment horizontal="center"/>
      <protection/>
    </xf>
    <xf numFmtId="0" fontId="3" fillId="0" borderId="30" xfId="41" applyFont="1" applyBorder="1" applyAlignment="1">
      <alignment horizontal="center"/>
      <protection/>
    </xf>
    <xf numFmtId="0" fontId="3" fillId="0" borderId="22" xfId="41" applyFont="1" applyBorder="1" applyAlignment="1" applyProtection="1">
      <alignment horizontal="right" vertical="center" wrapText="1"/>
      <protection hidden="1"/>
    </xf>
    <xf numFmtId="0" fontId="3" fillId="0" borderId="0" xfId="41" applyFont="1" applyBorder="1" applyAlignment="1" applyProtection="1">
      <alignment horizontal="right" wrapText="1"/>
      <protection hidden="1"/>
    </xf>
    <xf numFmtId="0" fontId="3" fillId="0" borderId="22" xfId="41" applyFont="1" applyBorder="1" applyAlignment="1" applyProtection="1">
      <alignment horizontal="right" wrapText="1"/>
      <protection hidden="1"/>
    </xf>
    <xf numFmtId="49" fontId="2" fillId="0" borderId="33" xfId="41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41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41" applyFont="1" applyFill="1" applyBorder="1" applyAlignment="1" applyProtection="1">
      <alignment horizontal="left" vertical="center" wrapText="1"/>
      <protection hidden="1"/>
    </xf>
    <xf numFmtId="0" fontId="2" fillId="0" borderId="0" xfId="41" applyFont="1" applyFill="1" applyBorder="1" applyAlignment="1" applyProtection="1">
      <alignment horizontal="left" vertical="center" wrapText="1"/>
      <protection hidden="1"/>
    </xf>
    <xf numFmtId="0" fontId="2" fillId="0" borderId="30" xfId="41" applyFont="1" applyFill="1" applyBorder="1" applyAlignment="1" applyProtection="1">
      <alignment horizontal="left" vertical="center" wrapText="1"/>
      <protection hidden="1"/>
    </xf>
    <xf numFmtId="0" fontId="11" fillId="0" borderId="22" xfId="41" applyFont="1" applyBorder="1" applyAlignment="1" applyProtection="1">
      <alignment horizontal="center" vertical="center" wrapText="1"/>
      <protection hidden="1"/>
    </xf>
    <xf numFmtId="0" fontId="11" fillId="0" borderId="0" xfId="41" applyFont="1" applyBorder="1" applyAlignment="1" applyProtection="1">
      <alignment horizontal="center" vertical="center" wrapText="1"/>
      <protection hidden="1"/>
    </xf>
    <xf numFmtId="0" fontId="11" fillId="0" borderId="30" xfId="41" applyFont="1" applyBorder="1" applyAlignment="1" applyProtection="1">
      <alignment horizontal="center" vertical="center" wrapText="1"/>
      <protection hidden="1"/>
    </xf>
    <xf numFmtId="0" fontId="3" fillId="0" borderId="22" xfId="41" applyFont="1" applyBorder="1" applyAlignment="1" applyProtection="1">
      <alignment horizontal="right" vertical="center"/>
      <protection hidden="1"/>
    </xf>
    <xf numFmtId="0" fontId="3" fillId="0" borderId="30" xfId="41" applyFont="1" applyBorder="1" applyAlignment="1" applyProtection="1">
      <alignment horizontal="right"/>
      <protection hidden="1"/>
    </xf>
    <xf numFmtId="0" fontId="1" fillId="0" borderId="22" xfId="41" applyFont="1" applyBorder="1" applyAlignment="1" applyProtection="1">
      <alignment horizontal="right" vertical="center" wrapText="1"/>
      <protection hidden="1"/>
    </xf>
    <xf numFmtId="0" fontId="1" fillId="0" borderId="30" xfId="41" applyFont="1" applyBorder="1" applyAlignment="1" applyProtection="1">
      <alignment horizontal="right" wrapText="1"/>
      <protection hidden="1"/>
    </xf>
    <xf numFmtId="0" fontId="2" fillId="0" borderId="33" xfId="41" applyFont="1" applyFill="1" applyBorder="1" applyAlignment="1" applyProtection="1">
      <alignment horizontal="left" vertical="center"/>
      <protection hidden="1" locked="0"/>
    </xf>
    <xf numFmtId="0" fontId="3" fillId="0" borderId="34" xfId="41" applyFont="1" applyFill="1" applyBorder="1" applyAlignment="1">
      <alignment horizontal="left" vertical="center"/>
      <protection/>
    </xf>
    <xf numFmtId="0" fontId="3" fillId="0" borderId="35" xfId="41" applyFont="1" applyFill="1" applyBorder="1" applyAlignment="1">
      <alignment horizontal="left" vertical="center"/>
      <protection/>
    </xf>
    <xf numFmtId="1" fontId="2" fillId="0" borderId="33" xfId="41" applyNumberFormat="1" applyFont="1" applyFill="1" applyBorder="1" applyAlignment="1" applyProtection="1">
      <alignment horizontal="center" vertical="center"/>
      <protection hidden="1" locked="0"/>
    </xf>
    <xf numFmtId="1" fontId="2" fillId="0" borderId="35" xfId="41" applyNumberFormat="1" applyFont="1" applyFill="1" applyBorder="1" applyAlignment="1" applyProtection="1">
      <alignment horizontal="center" vertical="center"/>
      <protection hidden="1" locked="0"/>
    </xf>
    <xf numFmtId="0" fontId="4" fillId="0" borderId="33" xfId="34" applyFill="1" applyBorder="1" applyAlignment="1" applyProtection="1">
      <alignment/>
      <protection hidden="1" locked="0"/>
    </xf>
    <xf numFmtId="0" fontId="2" fillId="0" borderId="34" xfId="41" applyFont="1" applyFill="1" applyBorder="1" applyAlignment="1" applyProtection="1">
      <alignment/>
      <protection hidden="1" locked="0"/>
    </xf>
    <xf numFmtId="0" fontId="2" fillId="0" borderId="35" xfId="41" applyFont="1" applyFill="1" applyBorder="1" applyAlignment="1" applyProtection="1">
      <alignment/>
      <protection hidden="1" locked="0"/>
    </xf>
    <xf numFmtId="0" fontId="3" fillId="0" borderId="34" xfId="41" applyFont="1" applyFill="1" applyBorder="1" applyAlignment="1">
      <alignment horizontal="left"/>
      <protection/>
    </xf>
    <xf numFmtId="0" fontId="3" fillId="0" borderId="30" xfId="41" applyFont="1" applyBorder="1" applyAlignment="1" applyProtection="1">
      <alignment horizontal="right" wrapText="1"/>
      <protection hidden="1"/>
    </xf>
    <xf numFmtId="49" fontId="4" fillId="0" borderId="33" xfId="34" applyNumberFormat="1" applyFill="1" applyBorder="1" applyAlignment="1" applyProtection="1" quotePrefix="1">
      <alignment horizontal="left" vertical="center"/>
      <protection hidden="1" locked="0"/>
    </xf>
    <xf numFmtId="49" fontId="2" fillId="0" borderId="34" xfId="41" applyNumberFormat="1" applyFont="1" applyFill="1" applyBorder="1" applyAlignment="1" applyProtection="1">
      <alignment horizontal="left" vertical="center"/>
      <protection hidden="1" locked="0"/>
    </xf>
    <xf numFmtId="49" fontId="2" fillId="0" borderId="35" xfId="41" applyNumberFormat="1" applyFont="1" applyFill="1" applyBorder="1" applyAlignment="1" applyProtection="1">
      <alignment horizontal="left" vertical="center"/>
      <protection hidden="1" locked="0"/>
    </xf>
    <xf numFmtId="49" fontId="2" fillId="0" borderId="33" xfId="41" applyNumberFormat="1" applyFont="1" applyFill="1" applyBorder="1" applyAlignment="1" applyProtection="1">
      <alignment horizontal="left" vertical="center"/>
      <protection hidden="1" locked="0"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31" xfId="15" applyBorder="1" applyAlignment="1">
      <alignment/>
      <protection/>
    </xf>
    <xf numFmtId="0" fontId="10" fillId="0" borderId="40" xfId="41" applyFont="1" applyBorder="1" applyAlignment="1">
      <alignment/>
      <protection/>
    </xf>
    <xf numFmtId="0" fontId="10" fillId="0" borderId="23" xfId="41" applyFont="1" applyBorder="1" applyAlignment="1">
      <alignment/>
      <protection/>
    </xf>
    <xf numFmtId="0" fontId="3" fillId="0" borderId="0" xfId="41" applyFont="1" applyBorder="1" applyAlignment="1" applyProtection="1">
      <alignment vertical="center"/>
      <protection hidden="1"/>
    </xf>
    <xf numFmtId="0" fontId="2" fillId="0" borderId="34" xfId="41" applyFont="1" applyFill="1" applyBorder="1" applyAlignment="1" applyProtection="1">
      <alignment horizontal="left" vertical="center"/>
      <protection hidden="1" locked="0"/>
    </xf>
    <xf numFmtId="0" fontId="2" fillId="0" borderId="35" xfId="41" applyFont="1" applyFill="1" applyBorder="1" applyAlignment="1" applyProtection="1">
      <alignment horizontal="left" vertical="center"/>
      <protection hidden="1" locked="0"/>
    </xf>
    <xf numFmtId="49" fontId="2" fillId="0" borderId="33" xfId="41" applyNumberFormat="1" applyFont="1" applyFill="1" applyBorder="1" applyAlignment="1" applyProtection="1" quotePrefix="1">
      <alignment horizontal="left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 quotePrefix="1">
      <alignment horizontal="center" vertical="top" wrapText="1"/>
      <protection hidden="1"/>
    </xf>
    <xf numFmtId="0" fontId="7" fillId="0" borderId="34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7" fillId="0" borderId="42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horizontal="left" vertical="center" wrapText="1"/>
      <protection hidden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 quotePrefix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87" applyFont="1" applyFill="1" applyBorder="1" applyAlignment="1" quotePrefix="1">
      <alignment horizontal="left" vertical="top" wrapText="1"/>
      <protection/>
    </xf>
    <xf numFmtId="0" fontId="0" fillId="0" borderId="0" xfId="87" applyFont="1" applyFill="1" applyBorder="1" applyAlignment="1">
      <alignment wrapText="1"/>
      <protection/>
    </xf>
    <xf numFmtId="0" fontId="0" fillId="0" borderId="0" xfId="87" applyFont="1" applyBorder="1" applyAlignment="1">
      <alignment horizontal="left" vertical="top" wrapText="1"/>
      <protection/>
    </xf>
    <xf numFmtId="0" fontId="33" fillId="0" borderId="0" xfId="87" applyAlignment="1">
      <alignment/>
      <protection/>
    </xf>
    <xf numFmtId="0" fontId="2" fillId="0" borderId="0" xfId="87" applyFont="1" applyAlignment="1">
      <alignment horizontal="center" wrapText="1"/>
      <protection/>
    </xf>
    <xf numFmtId="0" fontId="10" fillId="0" borderId="0" xfId="87" applyFont="1" applyAlignment="1">
      <alignment/>
      <protection/>
    </xf>
  </cellXfs>
  <cellStyles count="80">
    <cellStyle name="Normal" xfId="0"/>
    <cellStyle name="Bad" xfId="16"/>
    <cellStyle name="Calculation" xfId="17"/>
    <cellStyle name="Check Cell" xfId="18"/>
    <cellStyle name="Comma" xfId="19"/>
    <cellStyle name="Comma [0]" xfId="20"/>
    <cellStyle name="Currency" xfId="21"/>
    <cellStyle name="Currency [0]" xfId="22"/>
    <cellStyle name="Explanatory Text" xfId="23"/>
    <cellStyle name="Followed Hyperlink" xfId="24"/>
    <cellStyle name="Good" xfId="25"/>
    <cellStyle name="Grey" xfId="26"/>
    <cellStyle name="Header - Style1" xfId="27"/>
    <cellStyle name="Heading" xfId="28"/>
    <cellStyle name="Heading 1" xfId="29"/>
    <cellStyle name="Heading 2" xfId="30"/>
    <cellStyle name="Heading 3" xfId="31"/>
    <cellStyle name="Heading 4" xfId="32"/>
    <cellStyle name="Hyperlink" xfId="33"/>
    <cellStyle name="Hyperlink_ERNT TFI-POD Q2-2011_HRV_DRAFT" xfId="34"/>
    <cellStyle name="Input" xfId="35"/>
    <cellStyle name="Input [yellow]" xfId="36"/>
    <cellStyle name="Linked Cell" xfId="37"/>
    <cellStyle name="Neutral" xfId="38"/>
    <cellStyle name="Normal - Style1" xfId="39"/>
    <cellStyle name="Normal_ERNT TFI-POD Q3-2010_HR_FINAL" xfId="40"/>
    <cellStyle name="Normal_TFI-POD" xfId="41"/>
    <cellStyle name="Note" xfId="42"/>
    <cellStyle name="Obično_Knjiga2" xfId="43"/>
    <cellStyle name="Output" xfId="44"/>
    <cellStyle name="Percent" xfId="45"/>
    <cellStyle name="Percent [2]" xfId="46"/>
    <cellStyle name="SAPBEXaggData" xfId="47"/>
    <cellStyle name="SAPBEXaggDataEmph" xfId="48"/>
    <cellStyle name="SAPBEXaggItem" xfId="49"/>
    <cellStyle name="SAPBEXaggItemX" xfId="50"/>
    <cellStyle name="SAPBEXchaText" xfId="51"/>
    <cellStyle name="SAPBEXexcBad7" xfId="52"/>
    <cellStyle name="SAPBEXexcBad8" xfId="53"/>
    <cellStyle name="SAPBEXexcBad9" xfId="54"/>
    <cellStyle name="SAPBEXexcCritical4" xfId="55"/>
    <cellStyle name="SAPBEXexcCritical5" xfId="56"/>
    <cellStyle name="SAPBEXexcCritical6" xfId="57"/>
    <cellStyle name="SAPBEXexcGood1" xfId="58"/>
    <cellStyle name="SAPBEXexcGood2" xfId="59"/>
    <cellStyle name="SAPBEXexcGood3" xfId="60"/>
    <cellStyle name="SAPBEXfilterDrill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heet Title" xfId="86"/>
    <cellStyle name="Style 1" xfId="87"/>
    <cellStyle name="Table" xfId="88"/>
    <cellStyle name="Title" xfId="89"/>
    <cellStyle name="Total" xfId="90"/>
    <cellStyle name="Tusental_A-listan (fixad)" xfId="91"/>
    <cellStyle name="Valuta_NPV" xfId="92"/>
    <cellStyle name="Warning Text" xfId="93"/>
    <cellStyle name="WHead - Style2" xfId="9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L63"/>
  <sheetViews>
    <sheetView showGridLines="0" zoomScaleSheetLayoutView="11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23" t="s">
        <v>214</v>
      </c>
      <c r="B1" s="224"/>
      <c r="C1" s="224"/>
      <c r="D1" s="79"/>
      <c r="E1" s="79"/>
      <c r="F1" s="79"/>
      <c r="G1" s="79"/>
      <c r="H1" s="79"/>
      <c r="I1" s="80"/>
      <c r="J1" s="10"/>
      <c r="K1" s="10"/>
      <c r="L1" s="10"/>
    </row>
    <row r="2" spans="1:12" ht="12.75">
      <c r="A2" s="194" t="s">
        <v>215</v>
      </c>
      <c r="B2" s="195"/>
      <c r="C2" s="195"/>
      <c r="D2" s="196"/>
      <c r="E2" s="165" t="s">
        <v>322</v>
      </c>
      <c r="F2" s="12"/>
      <c r="G2" s="13" t="s">
        <v>216</v>
      </c>
      <c r="H2" s="165" t="s">
        <v>323</v>
      </c>
      <c r="I2" s="81"/>
      <c r="J2" s="10"/>
      <c r="K2" s="10"/>
      <c r="L2" s="10"/>
    </row>
    <row r="3" spans="1:12" ht="12.75">
      <c r="A3" s="82"/>
      <c r="B3" s="14"/>
      <c r="C3" s="14"/>
      <c r="D3" s="14"/>
      <c r="E3" s="15"/>
      <c r="F3" s="15"/>
      <c r="G3" s="14"/>
      <c r="H3" s="14"/>
      <c r="I3" s="83"/>
      <c r="J3" s="10"/>
      <c r="K3" s="10"/>
      <c r="L3" s="10"/>
    </row>
    <row r="4" spans="1:12" ht="15">
      <c r="A4" s="197" t="s">
        <v>278</v>
      </c>
      <c r="B4" s="198"/>
      <c r="C4" s="198"/>
      <c r="D4" s="198"/>
      <c r="E4" s="198"/>
      <c r="F4" s="198"/>
      <c r="G4" s="198"/>
      <c r="H4" s="198"/>
      <c r="I4" s="199"/>
      <c r="J4" s="10"/>
      <c r="K4" s="10"/>
      <c r="L4" s="10"/>
    </row>
    <row r="5" spans="1:12" ht="12.75">
      <c r="A5" s="84"/>
      <c r="B5" s="17"/>
      <c r="C5" s="17"/>
      <c r="D5" s="17"/>
      <c r="E5" s="18"/>
      <c r="F5" s="85"/>
      <c r="G5" s="19"/>
      <c r="H5" s="20"/>
      <c r="I5" s="86"/>
      <c r="J5" s="10"/>
      <c r="K5" s="10"/>
      <c r="L5" s="10"/>
    </row>
    <row r="6" spans="1:12" ht="12.75">
      <c r="A6" s="200" t="s">
        <v>217</v>
      </c>
      <c r="B6" s="201"/>
      <c r="C6" s="192" t="s">
        <v>282</v>
      </c>
      <c r="D6" s="193"/>
      <c r="E6" s="30"/>
      <c r="F6" s="30"/>
      <c r="G6" s="30"/>
      <c r="H6" s="30"/>
      <c r="I6" s="87"/>
      <c r="J6" s="10"/>
      <c r="K6" s="10"/>
      <c r="L6" s="10"/>
    </row>
    <row r="7" spans="1:12" ht="12.75">
      <c r="A7" s="88"/>
      <c r="B7" s="23"/>
      <c r="C7" s="16"/>
      <c r="D7" s="16"/>
      <c r="E7" s="30"/>
      <c r="F7" s="30"/>
      <c r="G7" s="30"/>
      <c r="H7" s="30"/>
      <c r="I7" s="87"/>
      <c r="J7" s="10"/>
      <c r="K7" s="10"/>
      <c r="L7" s="10"/>
    </row>
    <row r="8" spans="1:12" ht="12.75">
      <c r="A8" s="202" t="s">
        <v>218</v>
      </c>
      <c r="B8" s="203"/>
      <c r="C8" s="192" t="s">
        <v>283</v>
      </c>
      <c r="D8" s="193"/>
      <c r="E8" s="30"/>
      <c r="F8" s="30"/>
      <c r="G8" s="30"/>
      <c r="H8" s="30"/>
      <c r="I8" s="89"/>
      <c r="J8" s="10"/>
      <c r="K8" s="10"/>
      <c r="L8" s="10"/>
    </row>
    <row r="9" spans="1:12" ht="12.75">
      <c r="A9" s="90"/>
      <c r="B9" s="48"/>
      <c r="C9" s="21"/>
      <c r="D9" s="27"/>
      <c r="E9" s="16"/>
      <c r="F9" s="16"/>
      <c r="G9" s="16"/>
      <c r="H9" s="16"/>
      <c r="I9" s="89"/>
      <c r="J9" s="10"/>
      <c r="K9" s="10"/>
      <c r="L9" s="10"/>
    </row>
    <row r="10" spans="1:12" ht="12.75">
      <c r="A10" s="189" t="s">
        <v>219</v>
      </c>
      <c r="B10" s="190"/>
      <c r="C10" s="192" t="s">
        <v>284</v>
      </c>
      <c r="D10" s="193"/>
      <c r="E10" s="16"/>
      <c r="F10" s="16"/>
      <c r="G10" s="16"/>
      <c r="H10" s="16"/>
      <c r="I10" s="89"/>
      <c r="J10" s="10"/>
      <c r="K10" s="10"/>
      <c r="L10" s="10"/>
    </row>
    <row r="11" spans="1:12" ht="12.75">
      <c r="A11" s="191"/>
      <c r="B11" s="190"/>
      <c r="C11" s="16"/>
      <c r="D11" s="16"/>
      <c r="E11" s="16"/>
      <c r="F11" s="16"/>
      <c r="G11" s="16"/>
      <c r="H11" s="16"/>
      <c r="I11" s="89"/>
      <c r="J11" s="10"/>
      <c r="K11" s="10"/>
      <c r="L11" s="10"/>
    </row>
    <row r="12" spans="1:12" ht="12.75">
      <c r="A12" s="200" t="s">
        <v>220</v>
      </c>
      <c r="B12" s="201"/>
      <c r="C12" s="204" t="s">
        <v>285</v>
      </c>
      <c r="D12" s="205"/>
      <c r="E12" s="205"/>
      <c r="F12" s="205"/>
      <c r="G12" s="205"/>
      <c r="H12" s="205"/>
      <c r="I12" s="206"/>
      <c r="J12" s="10"/>
      <c r="K12" s="10"/>
      <c r="L12" s="10"/>
    </row>
    <row r="13" spans="1:12" ht="12.75">
      <c r="A13" s="88"/>
      <c r="B13" s="23"/>
      <c r="C13" s="22"/>
      <c r="D13" s="16"/>
      <c r="E13" s="16"/>
      <c r="F13" s="16"/>
      <c r="G13" s="16"/>
      <c r="H13" s="16"/>
      <c r="I13" s="89"/>
      <c r="J13" s="10"/>
      <c r="K13" s="10"/>
      <c r="L13" s="10"/>
    </row>
    <row r="14" spans="1:12" ht="12.75">
      <c r="A14" s="200" t="s">
        <v>221</v>
      </c>
      <c r="B14" s="201"/>
      <c r="C14" s="207">
        <v>10000</v>
      </c>
      <c r="D14" s="208"/>
      <c r="E14" s="16"/>
      <c r="F14" s="204" t="s">
        <v>286</v>
      </c>
      <c r="G14" s="205"/>
      <c r="H14" s="205"/>
      <c r="I14" s="206"/>
      <c r="J14" s="10"/>
      <c r="K14" s="10"/>
      <c r="L14" s="10"/>
    </row>
    <row r="15" spans="1:12" ht="12.75">
      <c r="A15" s="88"/>
      <c r="B15" s="23"/>
      <c r="C15" s="16"/>
      <c r="D15" s="16"/>
      <c r="E15" s="16"/>
      <c r="F15" s="16"/>
      <c r="G15" s="16"/>
      <c r="H15" s="16"/>
      <c r="I15" s="89"/>
      <c r="J15" s="10"/>
      <c r="K15" s="10"/>
      <c r="L15" s="10"/>
    </row>
    <row r="16" spans="1:12" ht="12.75">
      <c r="A16" s="200" t="s">
        <v>222</v>
      </c>
      <c r="B16" s="201"/>
      <c r="C16" s="204" t="s">
        <v>287</v>
      </c>
      <c r="D16" s="205"/>
      <c r="E16" s="205"/>
      <c r="F16" s="205"/>
      <c r="G16" s="205"/>
      <c r="H16" s="205"/>
      <c r="I16" s="206"/>
      <c r="J16" s="10"/>
      <c r="K16" s="10"/>
      <c r="L16" s="10"/>
    </row>
    <row r="17" spans="1:12" ht="12.75">
      <c r="A17" s="88"/>
      <c r="B17" s="23"/>
      <c r="C17" s="16"/>
      <c r="D17" s="16"/>
      <c r="E17" s="16"/>
      <c r="F17" s="16"/>
      <c r="G17" s="16"/>
      <c r="H17" s="16"/>
      <c r="I17" s="89"/>
      <c r="J17" s="10"/>
      <c r="K17" s="10"/>
      <c r="L17" s="10"/>
    </row>
    <row r="18" spans="1:12" ht="12.75">
      <c r="A18" s="200" t="s">
        <v>223</v>
      </c>
      <c r="B18" s="201"/>
      <c r="C18" s="209" t="s">
        <v>288</v>
      </c>
      <c r="D18" s="210"/>
      <c r="E18" s="210"/>
      <c r="F18" s="210"/>
      <c r="G18" s="210"/>
      <c r="H18" s="210"/>
      <c r="I18" s="211"/>
      <c r="J18" s="10"/>
      <c r="K18" s="10"/>
      <c r="L18" s="10"/>
    </row>
    <row r="19" spans="1:12" ht="12.75">
      <c r="A19" s="88"/>
      <c r="B19" s="23"/>
      <c r="C19" s="22"/>
      <c r="D19" s="16"/>
      <c r="E19" s="16"/>
      <c r="F19" s="16"/>
      <c r="G19" s="16"/>
      <c r="H19" s="16"/>
      <c r="I19" s="89"/>
      <c r="J19" s="10"/>
      <c r="K19" s="10"/>
      <c r="L19" s="10"/>
    </row>
    <row r="20" spans="1:12" ht="12.75">
      <c r="A20" s="200" t="s">
        <v>224</v>
      </c>
      <c r="B20" s="201"/>
      <c r="C20" s="209" t="s">
        <v>289</v>
      </c>
      <c r="D20" s="210"/>
      <c r="E20" s="210"/>
      <c r="F20" s="210"/>
      <c r="G20" s="210"/>
      <c r="H20" s="210"/>
      <c r="I20" s="211"/>
      <c r="J20" s="10"/>
      <c r="K20" s="10"/>
      <c r="L20" s="10"/>
    </row>
    <row r="21" spans="1:12" ht="12.75">
      <c r="A21" s="88"/>
      <c r="B21" s="23"/>
      <c r="C21" s="22"/>
      <c r="D21" s="16"/>
      <c r="E21" s="16"/>
      <c r="F21" s="16"/>
      <c r="G21" s="16"/>
      <c r="H21" s="16"/>
      <c r="I21" s="89"/>
      <c r="J21" s="10"/>
      <c r="K21" s="10"/>
      <c r="L21" s="10"/>
    </row>
    <row r="22" spans="1:12" ht="12.75">
      <c r="A22" s="200" t="s">
        <v>225</v>
      </c>
      <c r="B22" s="201"/>
      <c r="C22" s="116">
        <v>133</v>
      </c>
      <c r="D22" s="204" t="s">
        <v>286</v>
      </c>
      <c r="E22" s="212"/>
      <c r="F22" s="179"/>
      <c r="G22" s="200"/>
      <c r="H22" s="180"/>
      <c r="I22" s="91"/>
      <c r="J22" s="10"/>
      <c r="K22" s="10"/>
      <c r="L22" s="10"/>
    </row>
    <row r="23" spans="1:12" ht="12.75">
      <c r="A23" s="88"/>
      <c r="B23" s="23"/>
      <c r="C23" s="16"/>
      <c r="D23" s="25"/>
      <c r="E23" s="25"/>
      <c r="F23" s="25"/>
      <c r="G23" s="25"/>
      <c r="H23" s="16"/>
      <c r="I23" s="89"/>
      <c r="J23" s="10"/>
      <c r="K23" s="10"/>
      <c r="L23" s="10"/>
    </row>
    <row r="24" spans="1:12" ht="12.75">
      <c r="A24" s="200" t="s">
        <v>226</v>
      </c>
      <c r="B24" s="201"/>
      <c r="C24" s="116">
        <v>21</v>
      </c>
      <c r="D24" s="204" t="s">
        <v>290</v>
      </c>
      <c r="E24" s="212"/>
      <c r="F24" s="212"/>
      <c r="G24" s="179"/>
      <c r="H24" s="49" t="s">
        <v>227</v>
      </c>
      <c r="I24" s="117">
        <v>1628</v>
      </c>
      <c r="J24" s="10"/>
      <c r="K24" s="10"/>
      <c r="L24" s="10"/>
    </row>
    <row r="25" spans="1:12" ht="12.75">
      <c r="A25" s="88"/>
      <c r="B25" s="23"/>
      <c r="C25" s="16"/>
      <c r="D25" s="25"/>
      <c r="E25" s="25"/>
      <c r="F25" s="25"/>
      <c r="G25" s="23"/>
      <c r="H25" s="23" t="s">
        <v>279</v>
      </c>
      <c r="I25" s="92"/>
      <c r="J25" s="10"/>
      <c r="K25" s="10"/>
      <c r="L25" s="10"/>
    </row>
    <row r="26" spans="1:12" ht="12.75">
      <c r="A26" s="200" t="s">
        <v>228</v>
      </c>
      <c r="B26" s="201"/>
      <c r="C26" s="118" t="s">
        <v>291</v>
      </c>
      <c r="D26" s="26"/>
      <c r="E26" s="93"/>
      <c r="F26" s="94"/>
      <c r="G26" s="181" t="s">
        <v>229</v>
      </c>
      <c r="H26" s="201"/>
      <c r="I26" s="119" t="s">
        <v>292</v>
      </c>
      <c r="J26" s="10"/>
      <c r="K26" s="10"/>
      <c r="L26" s="10"/>
    </row>
    <row r="27" spans="1:12" ht="12.75">
      <c r="A27" s="88"/>
      <c r="B27" s="23"/>
      <c r="C27" s="16"/>
      <c r="D27" s="94"/>
      <c r="E27" s="94"/>
      <c r="F27" s="94"/>
      <c r="G27" s="94"/>
      <c r="H27" s="16"/>
      <c r="I27" s="95"/>
      <c r="J27" s="10"/>
      <c r="K27" s="10"/>
      <c r="L27" s="10"/>
    </row>
    <row r="28" spans="1:12" ht="12.75">
      <c r="A28" s="182" t="s">
        <v>230</v>
      </c>
      <c r="B28" s="183"/>
      <c r="C28" s="184"/>
      <c r="D28" s="184"/>
      <c r="E28" s="185" t="s">
        <v>231</v>
      </c>
      <c r="F28" s="186"/>
      <c r="G28" s="186"/>
      <c r="H28" s="187" t="s">
        <v>232</v>
      </c>
      <c r="I28" s="188"/>
      <c r="J28" s="10"/>
      <c r="K28" s="10"/>
      <c r="L28" s="10"/>
    </row>
    <row r="29" spans="1:12" ht="12.75">
      <c r="A29" s="96"/>
      <c r="B29" s="93"/>
      <c r="C29" s="93"/>
      <c r="D29" s="27"/>
      <c r="E29" s="16"/>
      <c r="F29" s="16"/>
      <c r="G29" s="16"/>
      <c r="H29" s="28"/>
      <c r="I29" s="95"/>
      <c r="J29" s="10"/>
      <c r="K29" s="10"/>
      <c r="L29" s="10"/>
    </row>
    <row r="30" spans="1:12" ht="12.75">
      <c r="A30" s="178"/>
      <c r="B30" s="177"/>
      <c r="C30" s="177"/>
      <c r="D30" s="174"/>
      <c r="E30" s="178"/>
      <c r="F30" s="177"/>
      <c r="G30" s="177"/>
      <c r="H30" s="192"/>
      <c r="I30" s="193"/>
      <c r="J30" s="10"/>
      <c r="K30" s="10"/>
      <c r="L30" s="10"/>
    </row>
    <row r="31" spans="1:12" ht="12.75">
      <c r="A31" s="88"/>
      <c r="B31" s="23"/>
      <c r="C31" s="22"/>
      <c r="D31" s="175"/>
      <c r="E31" s="175"/>
      <c r="F31" s="175"/>
      <c r="G31" s="176"/>
      <c r="H31" s="16"/>
      <c r="I31" s="97"/>
      <c r="J31" s="10"/>
      <c r="K31" s="10"/>
      <c r="L31" s="10"/>
    </row>
    <row r="32" spans="1:12" ht="12.75">
      <c r="A32" s="178"/>
      <c r="B32" s="177"/>
      <c r="C32" s="177"/>
      <c r="D32" s="174"/>
      <c r="E32" s="178"/>
      <c r="F32" s="177"/>
      <c r="G32" s="177"/>
      <c r="H32" s="192"/>
      <c r="I32" s="193"/>
      <c r="J32" s="10"/>
      <c r="K32" s="10"/>
      <c r="L32" s="10"/>
    </row>
    <row r="33" spans="1:12" ht="12.75">
      <c r="A33" s="88"/>
      <c r="B33" s="23"/>
      <c r="C33" s="22"/>
      <c r="D33" s="29"/>
      <c r="E33" s="29"/>
      <c r="F33" s="29"/>
      <c r="G33" s="30"/>
      <c r="H33" s="16"/>
      <c r="I33" s="98"/>
      <c r="J33" s="10"/>
      <c r="K33" s="10"/>
      <c r="L33" s="10"/>
    </row>
    <row r="34" spans="1:12" ht="12.75">
      <c r="A34" s="178"/>
      <c r="B34" s="177"/>
      <c r="C34" s="177"/>
      <c r="D34" s="174"/>
      <c r="E34" s="178"/>
      <c r="F34" s="177"/>
      <c r="G34" s="177"/>
      <c r="H34" s="192"/>
      <c r="I34" s="193"/>
      <c r="J34" s="10"/>
      <c r="K34" s="10"/>
      <c r="L34" s="10"/>
    </row>
    <row r="35" spans="1:12" ht="12.75">
      <c r="A35" s="88"/>
      <c r="B35" s="23"/>
      <c r="C35" s="22"/>
      <c r="D35" s="29"/>
      <c r="E35" s="29"/>
      <c r="F35" s="29"/>
      <c r="G35" s="30"/>
      <c r="H35" s="16"/>
      <c r="I35" s="98"/>
      <c r="J35" s="10"/>
      <c r="K35" s="10"/>
      <c r="L35" s="10"/>
    </row>
    <row r="36" spans="1:12" ht="12.75">
      <c r="A36" s="178"/>
      <c r="B36" s="177"/>
      <c r="C36" s="177"/>
      <c r="D36" s="174"/>
      <c r="E36" s="178"/>
      <c r="F36" s="177"/>
      <c r="G36" s="177"/>
      <c r="H36" s="192"/>
      <c r="I36" s="193"/>
      <c r="J36" s="10"/>
      <c r="K36" s="10"/>
      <c r="L36" s="10"/>
    </row>
    <row r="37" spans="1:12" ht="12.75">
      <c r="A37" s="99"/>
      <c r="B37" s="31"/>
      <c r="C37" s="166"/>
      <c r="D37" s="167"/>
      <c r="E37" s="16"/>
      <c r="F37" s="166"/>
      <c r="G37" s="167"/>
      <c r="H37" s="16"/>
      <c r="I37" s="89"/>
      <c r="J37" s="10"/>
      <c r="K37" s="10"/>
      <c r="L37" s="10"/>
    </row>
    <row r="38" spans="1:12" ht="12.75">
      <c r="A38" s="178"/>
      <c r="B38" s="177"/>
      <c r="C38" s="177"/>
      <c r="D38" s="174"/>
      <c r="E38" s="178"/>
      <c r="F38" s="177"/>
      <c r="G38" s="177"/>
      <c r="H38" s="192"/>
      <c r="I38" s="193"/>
      <c r="J38" s="10"/>
      <c r="K38" s="10"/>
      <c r="L38" s="10"/>
    </row>
    <row r="39" spans="1:12" ht="12.75">
      <c r="A39" s="99"/>
      <c r="B39" s="31"/>
      <c r="C39" s="32"/>
      <c r="D39" s="33"/>
      <c r="E39" s="16"/>
      <c r="F39" s="32"/>
      <c r="G39" s="33"/>
      <c r="H39" s="16"/>
      <c r="I39" s="89"/>
      <c r="J39" s="10"/>
      <c r="K39" s="10"/>
      <c r="L39" s="10"/>
    </row>
    <row r="40" spans="1:12" ht="12.75">
      <c r="A40" s="178"/>
      <c r="B40" s="177"/>
      <c r="C40" s="177"/>
      <c r="D40" s="174"/>
      <c r="E40" s="178"/>
      <c r="F40" s="177"/>
      <c r="G40" s="177"/>
      <c r="H40" s="192"/>
      <c r="I40" s="193"/>
      <c r="J40" s="10"/>
      <c r="K40" s="10"/>
      <c r="L40" s="10"/>
    </row>
    <row r="41" spans="1:12" ht="12.75">
      <c r="A41" s="120"/>
      <c r="B41" s="34"/>
      <c r="C41" s="34"/>
      <c r="D41" s="34"/>
      <c r="E41" s="24"/>
      <c r="F41" s="121"/>
      <c r="G41" s="121"/>
      <c r="H41" s="122"/>
      <c r="I41" s="100"/>
      <c r="J41" s="10"/>
      <c r="K41" s="10"/>
      <c r="L41" s="10"/>
    </row>
    <row r="42" spans="1:12" ht="12.75">
      <c r="A42" s="99"/>
      <c r="B42" s="31"/>
      <c r="C42" s="32"/>
      <c r="D42" s="33"/>
      <c r="E42" s="16"/>
      <c r="F42" s="32"/>
      <c r="G42" s="33"/>
      <c r="H42" s="16"/>
      <c r="I42" s="89"/>
      <c r="J42" s="10"/>
      <c r="K42" s="10"/>
      <c r="L42" s="10"/>
    </row>
    <row r="43" spans="1:12" ht="12.75">
      <c r="A43" s="101"/>
      <c r="B43" s="35"/>
      <c r="C43" s="35"/>
      <c r="D43" s="21"/>
      <c r="E43" s="21"/>
      <c r="F43" s="35"/>
      <c r="G43" s="21"/>
      <c r="H43" s="21"/>
      <c r="I43" s="102"/>
      <c r="J43" s="10"/>
      <c r="K43" s="10"/>
      <c r="L43" s="10"/>
    </row>
    <row r="44" spans="1:12" ht="12.75">
      <c r="A44" s="189" t="s">
        <v>233</v>
      </c>
      <c r="B44" s="213"/>
      <c r="C44" s="192"/>
      <c r="D44" s="193"/>
      <c r="E44" s="27"/>
      <c r="F44" s="204"/>
      <c r="G44" s="177"/>
      <c r="H44" s="177"/>
      <c r="I44" s="174"/>
      <c r="J44" s="10"/>
      <c r="K44" s="10"/>
      <c r="L44" s="10"/>
    </row>
    <row r="45" spans="1:12" ht="12.75">
      <c r="A45" s="99"/>
      <c r="B45" s="31"/>
      <c r="C45" s="166"/>
      <c r="D45" s="167"/>
      <c r="E45" s="16"/>
      <c r="F45" s="166"/>
      <c r="G45" s="168"/>
      <c r="H45" s="36"/>
      <c r="I45" s="103"/>
      <c r="J45" s="10"/>
      <c r="K45" s="10"/>
      <c r="L45" s="10"/>
    </row>
    <row r="46" spans="1:12" ht="12.75">
      <c r="A46" s="189" t="s">
        <v>234</v>
      </c>
      <c r="B46" s="213"/>
      <c r="C46" s="204" t="s">
        <v>297</v>
      </c>
      <c r="D46" s="226"/>
      <c r="E46" s="226"/>
      <c r="F46" s="226"/>
      <c r="G46" s="226"/>
      <c r="H46" s="226"/>
      <c r="I46" s="227"/>
      <c r="J46" s="10"/>
      <c r="K46" s="10"/>
      <c r="L46" s="10"/>
    </row>
    <row r="47" spans="1:12" ht="12.75">
      <c r="A47" s="88"/>
      <c r="B47" s="23"/>
      <c r="C47" s="22" t="s">
        <v>235</v>
      </c>
      <c r="D47" s="16"/>
      <c r="E47" s="16"/>
      <c r="F47" s="16"/>
      <c r="G47" s="16"/>
      <c r="H47" s="16"/>
      <c r="I47" s="89"/>
      <c r="J47" s="10"/>
      <c r="K47" s="10"/>
      <c r="L47" s="10"/>
    </row>
    <row r="48" spans="1:12" ht="12.75">
      <c r="A48" s="189" t="s">
        <v>236</v>
      </c>
      <c r="B48" s="213"/>
      <c r="C48" s="228" t="s">
        <v>299</v>
      </c>
      <c r="D48" s="215"/>
      <c r="E48" s="216"/>
      <c r="F48" s="16"/>
      <c r="G48" s="49" t="s">
        <v>237</v>
      </c>
      <c r="H48" s="217" t="s">
        <v>293</v>
      </c>
      <c r="I48" s="216"/>
      <c r="J48" s="10"/>
      <c r="K48" s="10"/>
      <c r="L48" s="10"/>
    </row>
    <row r="49" spans="1:12" ht="12.75">
      <c r="A49" s="88"/>
      <c r="B49" s="23"/>
      <c r="C49" s="22"/>
      <c r="D49" s="16"/>
      <c r="E49" s="16"/>
      <c r="F49" s="16"/>
      <c r="G49" s="16"/>
      <c r="H49" s="16"/>
      <c r="I49" s="89"/>
      <c r="J49" s="10"/>
      <c r="K49" s="10"/>
      <c r="L49" s="10"/>
    </row>
    <row r="50" spans="1:12" ht="12.75">
      <c r="A50" s="189" t="s">
        <v>223</v>
      </c>
      <c r="B50" s="213"/>
      <c r="C50" s="214" t="s">
        <v>298</v>
      </c>
      <c r="D50" s="215"/>
      <c r="E50" s="215"/>
      <c r="F50" s="215"/>
      <c r="G50" s="215"/>
      <c r="H50" s="215"/>
      <c r="I50" s="216"/>
      <c r="J50" s="10"/>
      <c r="K50" s="10"/>
      <c r="L50" s="10"/>
    </row>
    <row r="51" spans="1:12" ht="12.75">
      <c r="A51" s="88"/>
      <c r="B51" s="23"/>
      <c r="C51" s="16"/>
      <c r="D51" s="16"/>
      <c r="E51" s="16"/>
      <c r="F51" s="16"/>
      <c r="G51" s="16"/>
      <c r="H51" s="16"/>
      <c r="I51" s="89"/>
      <c r="J51" s="10"/>
      <c r="K51" s="10"/>
      <c r="L51" s="10"/>
    </row>
    <row r="52" spans="1:12" ht="12.75">
      <c r="A52" s="200" t="s">
        <v>238</v>
      </c>
      <c r="B52" s="201"/>
      <c r="C52" s="217" t="s">
        <v>294</v>
      </c>
      <c r="D52" s="215"/>
      <c r="E52" s="215"/>
      <c r="F52" s="215"/>
      <c r="G52" s="215"/>
      <c r="H52" s="215"/>
      <c r="I52" s="206"/>
      <c r="J52" s="10"/>
      <c r="K52" s="10"/>
      <c r="L52" s="10"/>
    </row>
    <row r="53" spans="1:12" ht="12.75">
      <c r="A53" s="104"/>
      <c r="B53" s="21"/>
      <c r="C53" s="225" t="s">
        <v>239</v>
      </c>
      <c r="D53" s="225"/>
      <c r="E53" s="225"/>
      <c r="F53" s="225"/>
      <c r="G53" s="225"/>
      <c r="H53" s="225"/>
      <c r="I53" s="105"/>
      <c r="J53" s="10"/>
      <c r="K53" s="10"/>
      <c r="L53" s="10"/>
    </row>
    <row r="54" spans="1:12" ht="12.75">
      <c r="A54" s="104"/>
      <c r="B54" s="21"/>
      <c r="C54" s="37"/>
      <c r="D54" s="37"/>
      <c r="E54" s="37"/>
      <c r="F54" s="37"/>
      <c r="G54" s="37"/>
      <c r="H54" s="37"/>
      <c r="I54" s="105"/>
      <c r="J54" s="10"/>
      <c r="K54" s="10"/>
      <c r="L54" s="10"/>
    </row>
    <row r="55" spans="1:12" ht="12.75">
      <c r="A55" s="104"/>
      <c r="B55" s="218" t="s">
        <v>240</v>
      </c>
      <c r="C55" s="219"/>
      <c r="D55" s="219"/>
      <c r="E55" s="219"/>
      <c r="F55" s="47"/>
      <c r="G55" s="47"/>
      <c r="H55" s="47"/>
      <c r="I55" s="106"/>
      <c r="J55" s="10"/>
      <c r="K55" s="10"/>
      <c r="L55" s="10"/>
    </row>
    <row r="56" spans="1:12" ht="12.75">
      <c r="A56" s="104"/>
      <c r="B56" s="220" t="s">
        <v>295</v>
      </c>
      <c r="C56" s="221"/>
      <c r="D56" s="221"/>
      <c r="E56" s="221"/>
      <c r="F56" s="221"/>
      <c r="G56" s="221"/>
      <c r="H56" s="221"/>
      <c r="I56" s="222"/>
      <c r="J56" s="10"/>
      <c r="K56" s="10"/>
      <c r="L56" s="10"/>
    </row>
    <row r="57" spans="1:12" ht="12.75">
      <c r="A57" s="104"/>
      <c r="B57" s="130" t="s">
        <v>300</v>
      </c>
      <c r="C57" s="108"/>
      <c r="D57" s="108"/>
      <c r="E57" s="108"/>
      <c r="F57" s="108"/>
      <c r="G57" s="108"/>
      <c r="H57" s="108"/>
      <c r="I57" s="109"/>
      <c r="J57" s="10"/>
      <c r="K57" s="10"/>
      <c r="L57" s="10"/>
    </row>
    <row r="58" spans="1:12" ht="12.75">
      <c r="A58" s="104"/>
      <c r="B58" s="220" t="s">
        <v>271</v>
      </c>
      <c r="C58" s="221"/>
      <c r="D58" s="221"/>
      <c r="E58" s="221"/>
      <c r="F58" s="221"/>
      <c r="G58" s="221"/>
      <c r="H58" s="221"/>
      <c r="I58" s="222"/>
      <c r="J58" s="10"/>
      <c r="K58" s="10"/>
      <c r="L58" s="10"/>
    </row>
    <row r="59" spans="1:12" ht="12.75">
      <c r="A59" s="104"/>
      <c r="B59" s="123"/>
      <c r="C59" s="123"/>
      <c r="D59" s="123"/>
      <c r="E59" s="123"/>
      <c r="F59" s="123"/>
      <c r="G59" s="123"/>
      <c r="H59" s="123"/>
      <c r="I59" s="124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241</v>
      </c>
      <c r="B61" s="16"/>
      <c r="C61" s="16"/>
      <c r="D61" s="16"/>
      <c r="E61" s="16"/>
      <c r="F61" s="16"/>
      <c r="G61" s="38"/>
      <c r="H61" s="39"/>
      <c r="I61" s="111"/>
      <c r="J61" s="10"/>
      <c r="K61" s="10"/>
      <c r="L61" s="10"/>
    </row>
    <row r="62" spans="1:12" ht="12.75">
      <c r="A62" s="84"/>
      <c r="B62" s="16"/>
      <c r="C62" s="16"/>
      <c r="D62" s="16"/>
      <c r="E62" s="21" t="s">
        <v>242</v>
      </c>
      <c r="F62" s="93"/>
      <c r="G62" s="169" t="s">
        <v>243</v>
      </c>
      <c r="H62" s="170"/>
      <c r="I62" s="171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72"/>
      <c r="H63" s="173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zoomScaleSheetLayoutView="110" workbookViewId="0" topLeftCell="A1">
      <selection activeCell="A1" sqref="A1:K1"/>
    </sheetView>
  </sheetViews>
  <sheetFormatPr defaultColWidth="9.140625" defaultRowHeight="12.75"/>
  <cols>
    <col min="1" max="9" width="9.140625" style="50" customWidth="1"/>
    <col min="10" max="10" width="15.8515625" style="50" bestFit="1" customWidth="1"/>
    <col min="11" max="11" width="13.7109375" style="50" bestFit="1" customWidth="1"/>
    <col min="12" max="16384" width="9.140625" style="50" customWidth="1"/>
  </cols>
  <sheetData>
    <row r="1" spans="1:11" ht="12.75" customHeight="1">
      <c r="A1" s="229" t="s">
        <v>127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325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296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50</v>
      </c>
      <c r="B4" s="236"/>
      <c r="C4" s="236"/>
      <c r="D4" s="236"/>
      <c r="E4" s="236"/>
      <c r="F4" s="236"/>
      <c r="G4" s="236"/>
      <c r="H4" s="237"/>
      <c r="I4" s="56" t="s">
        <v>244</v>
      </c>
      <c r="J4" s="57" t="s">
        <v>280</v>
      </c>
      <c r="K4" s="58" t="s">
        <v>281</v>
      </c>
    </row>
    <row r="5" spans="1:11" ht="12.75">
      <c r="A5" s="238">
        <v>1</v>
      </c>
      <c r="B5" s="238"/>
      <c r="C5" s="238"/>
      <c r="D5" s="238"/>
      <c r="E5" s="238"/>
      <c r="F5" s="238"/>
      <c r="G5" s="238"/>
      <c r="H5" s="238"/>
      <c r="I5" s="55">
        <v>2</v>
      </c>
      <c r="J5" s="54">
        <v>3</v>
      </c>
      <c r="K5" s="54">
        <v>4</v>
      </c>
    </row>
    <row r="6" spans="1:11" ht="12.75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1"/>
    </row>
    <row r="7" spans="1:11" ht="12.75">
      <c r="A7" s="242" t="s">
        <v>51</v>
      </c>
      <c r="B7" s="243"/>
      <c r="C7" s="243"/>
      <c r="D7" s="243"/>
      <c r="E7" s="243"/>
      <c r="F7" s="243"/>
      <c r="G7" s="243"/>
      <c r="H7" s="244"/>
      <c r="I7" s="3">
        <v>1</v>
      </c>
      <c r="J7" s="6"/>
      <c r="K7" s="6"/>
    </row>
    <row r="8" spans="1:11" ht="12.75">
      <c r="A8" s="245" t="s">
        <v>8</v>
      </c>
      <c r="B8" s="246"/>
      <c r="C8" s="246"/>
      <c r="D8" s="246"/>
      <c r="E8" s="246"/>
      <c r="F8" s="246"/>
      <c r="G8" s="246"/>
      <c r="H8" s="247"/>
      <c r="I8" s="1">
        <v>2</v>
      </c>
      <c r="J8" s="51">
        <v>196754610.75</v>
      </c>
      <c r="K8" s="51">
        <v>183617466.64</v>
      </c>
    </row>
    <row r="9" spans="1:11" ht="12.75">
      <c r="A9" s="248" t="s">
        <v>171</v>
      </c>
      <c r="B9" s="249"/>
      <c r="C9" s="249"/>
      <c r="D9" s="249"/>
      <c r="E9" s="249"/>
      <c r="F9" s="249"/>
      <c r="G9" s="249"/>
      <c r="H9" s="250"/>
      <c r="I9" s="1">
        <v>3</v>
      </c>
      <c r="J9" s="51">
        <v>3423938.44</v>
      </c>
      <c r="K9" s="51">
        <v>3001399.59</v>
      </c>
    </row>
    <row r="10" spans="1:11" ht="12.75">
      <c r="A10" s="248" t="s">
        <v>99</v>
      </c>
      <c r="B10" s="249"/>
      <c r="C10" s="249"/>
      <c r="D10" s="249"/>
      <c r="E10" s="249"/>
      <c r="F10" s="249"/>
      <c r="G10" s="249"/>
      <c r="H10" s="250"/>
      <c r="I10" s="1">
        <v>4</v>
      </c>
      <c r="J10" s="7"/>
      <c r="K10" s="7"/>
    </row>
    <row r="11" spans="1:11" ht="12.75">
      <c r="A11" s="248" t="s">
        <v>9</v>
      </c>
      <c r="B11" s="249"/>
      <c r="C11" s="249"/>
      <c r="D11" s="249"/>
      <c r="E11" s="249"/>
      <c r="F11" s="249"/>
      <c r="G11" s="249"/>
      <c r="H11" s="250"/>
      <c r="I11" s="1">
        <v>5</v>
      </c>
      <c r="J11" s="7">
        <v>3423938.44</v>
      </c>
      <c r="K11" s="7">
        <v>3001399.59</v>
      </c>
    </row>
    <row r="12" spans="1:11" ht="12.75">
      <c r="A12" s="248" t="s">
        <v>100</v>
      </c>
      <c r="B12" s="249"/>
      <c r="C12" s="249"/>
      <c r="D12" s="249"/>
      <c r="E12" s="249"/>
      <c r="F12" s="249"/>
      <c r="G12" s="249"/>
      <c r="H12" s="250"/>
      <c r="I12" s="1">
        <v>6</v>
      </c>
      <c r="J12" s="7"/>
      <c r="K12" s="7"/>
    </row>
    <row r="13" spans="1:11" ht="12.75">
      <c r="A13" s="248" t="s">
        <v>174</v>
      </c>
      <c r="B13" s="249"/>
      <c r="C13" s="249"/>
      <c r="D13" s="249"/>
      <c r="E13" s="249"/>
      <c r="F13" s="249"/>
      <c r="G13" s="249"/>
      <c r="H13" s="250"/>
      <c r="I13" s="1">
        <v>7</v>
      </c>
      <c r="J13" s="7"/>
      <c r="K13" s="7"/>
    </row>
    <row r="14" spans="1:11" ht="12.75">
      <c r="A14" s="248" t="s">
        <v>175</v>
      </c>
      <c r="B14" s="249"/>
      <c r="C14" s="249"/>
      <c r="D14" s="249"/>
      <c r="E14" s="249"/>
      <c r="F14" s="249"/>
      <c r="G14" s="249"/>
      <c r="H14" s="250"/>
      <c r="I14" s="1">
        <v>8</v>
      </c>
      <c r="J14" s="7"/>
      <c r="K14" s="7"/>
    </row>
    <row r="15" spans="1:11" ht="12.75">
      <c r="A15" s="248" t="s">
        <v>176</v>
      </c>
      <c r="B15" s="249"/>
      <c r="C15" s="249"/>
      <c r="D15" s="249"/>
      <c r="E15" s="249"/>
      <c r="F15" s="249"/>
      <c r="G15" s="249"/>
      <c r="H15" s="250"/>
      <c r="I15" s="1">
        <v>9</v>
      </c>
      <c r="J15" s="7"/>
      <c r="K15" s="7"/>
    </row>
    <row r="16" spans="1:11" ht="12.75">
      <c r="A16" s="248" t="s">
        <v>172</v>
      </c>
      <c r="B16" s="249"/>
      <c r="C16" s="249"/>
      <c r="D16" s="249"/>
      <c r="E16" s="249"/>
      <c r="F16" s="249"/>
      <c r="G16" s="249"/>
      <c r="H16" s="250"/>
      <c r="I16" s="1">
        <v>10</v>
      </c>
      <c r="J16" s="51">
        <v>134114441.36</v>
      </c>
      <c r="K16" s="51">
        <v>125701337.36</v>
      </c>
    </row>
    <row r="17" spans="1:11" ht="12.75">
      <c r="A17" s="248" t="s">
        <v>177</v>
      </c>
      <c r="B17" s="249"/>
      <c r="C17" s="249"/>
      <c r="D17" s="249"/>
      <c r="E17" s="249"/>
      <c r="F17" s="249"/>
      <c r="G17" s="249"/>
      <c r="H17" s="250"/>
      <c r="I17" s="1">
        <v>11</v>
      </c>
      <c r="J17" s="7">
        <v>15605344.05</v>
      </c>
      <c r="K17" s="7">
        <v>15605344.05</v>
      </c>
    </row>
    <row r="18" spans="1:11" ht="12.75">
      <c r="A18" s="248" t="s">
        <v>213</v>
      </c>
      <c r="B18" s="249"/>
      <c r="C18" s="249"/>
      <c r="D18" s="249"/>
      <c r="E18" s="249"/>
      <c r="F18" s="249"/>
      <c r="G18" s="249"/>
      <c r="H18" s="250"/>
      <c r="I18" s="1">
        <v>12</v>
      </c>
      <c r="J18" s="7">
        <v>36936834.11</v>
      </c>
      <c r="K18" s="7">
        <v>36112195.07</v>
      </c>
    </row>
    <row r="19" spans="1:11" ht="12.75">
      <c r="A19" s="248" t="s">
        <v>178</v>
      </c>
      <c r="B19" s="249"/>
      <c r="C19" s="249"/>
      <c r="D19" s="249"/>
      <c r="E19" s="249"/>
      <c r="F19" s="249"/>
      <c r="G19" s="249"/>
      <c r="H19" s="250"/>
      <c r="I19" s="1">
        <v>13</v>
      </c>
      <c r="J19" s="7">
        <v>64752079.62</v>
      </c>
      <c r="K19" s="7">
        <v>63007639.39</v>
      </c>
    </row>
    <row r="20" spans="1:11" ht="12.75">
      <c r="A20" s="248" t="s">
        <v>21</v>
      </c>
      <c r="B20" s="249"/>
      <c r="C20" s="249"/>
      <c r="D20" s="249"/>
      <c r="E20" s="249"/>
      <c r="F20" s="249"/>
      <c r="G20" s="249"/>
      <c r="H20" s="250"/>
      <c r="I20" s="1">
        <v>14</v>
      </c>
      <c r="J20" s="7">
        <v>9226990.61</v>
      </c>
      <c r="K20" s="7">
        <v>8680728.7</v>
      </c>
    </row>
    <row r="21" spans="1:11" ht="12.75">
      <c r="A21" s="248" t="s">
        <v>22</v>
      </c>
      <c r="B21" s="249"/>
      <c r="C21" s="249"/>
      <c r="D21" s="249"/>
      <c r="E21" s="249"/>
      <c r="F21" s="249"/>
      <c r="G21" s="249"/>
      <c r="H21" s="250"/>
      <c r="I21" s="1">
        <v>15</v>
      </c>
      <c r="J21" s="7"/>
      <c r="K21" s="7"/>
    </row>
    <row r="22" spans="1:11" ht="12.75">
      <c r="A22" s="248" t="s">
        <v>63</v>
      </c>
      <c r="B22" s="249"/>
      <c r="C22" s="249"/>
      <c r="D22" s="249"/>
      <c r="E22" s="249"/>
      <c r="F22" s="249"/>
      <c r="G22" s="249"/>
      <c r="H22" s="250"/>
      <c r="I22" s="1">
        <v>16</v>
      </c>
      <c r="J22" s="7"/>
      <c r="K22" s="7"/>
    </row>
    <row r="23" spans="1:11" ht="12.75">
      <c r="A23" s="248" t="s">
        <v>64</v>
      </c>
      <c r="B23" s="249"/>
      <c r="C23" s="249"/>
      <c r="D23" s="249"/>
      <c r="E23" s="249"/>
      <c r="F23" s="249"/>
      <c r="G23" s="249"/>
      <c r="H23" s="250"/>
      <c r="I23" s="1">
        <v>17</v>
      </c>
      <c r="J23" s="7">
        <v>7470514.43</v>
      </c>
      <c r="K23" s="7">
        <v>2174697.02</v>
      </c>
    </row>
    <row r="24" spans="1:11" ht="12.75">
      <c r="A24" s="248" t="s">
        <v>65</v>
      </c>
      <c r="B24" s="249"/>
      <c r="C24" s="249"/>
      <c r="D24" s="249"/>
      <c r="E24" s="249"/>
      <c r="F24" s="249"/>
      <c r="G24" s="249"/>
      <c r="H24" s="250"/>
      <c r="I24" s="1">
        <v>18</v>
      </c>
      <c r="J24" s="7">
        <v>122678.54</v>
      </c>
      <c r="K24" s="7">
        <v>120733.13</v>
      </c>
    </row>
    <row r="25" spans="1:11" ht="12.75">
      <c r="A25" s="248" t="s">
        <v>66</v>
      </c>
      <c r="B25" s="249"/>
      <c r="C25" s="249"/>
      <c r="D25" s="249"/>
      <c r="E25" s="249"/>
      <c r="F25" s="249"/>
      <c r="G25" s="249"/>
      <c r="H25" s="250"/>
      <c r="I25" s="1">
        <v>19</v>
      </c>
      <c r="J25" s="7"/>
      <c r="K25" s="7"/>
    </row>
    <row r="26" spans="1:11" ht="12.75">
      <c r="A26" s="248" t="s">
        <v>159</v>
      </c>
      <c r="B26" s="249"/>
      <c r="C26" s="249"/>
      <c r="D26" s="249"/>
      <c r="E26" s="249"/>
      <c r="F26" s="249"/>
      <c r="G26" s="249"/>
      <c r="H26" s="250"/>
      <c r="I26" s="1">
        <v>20</v>
      </c>
      <c r="J26" s="51">
        <v>8886999.26</v>
      </c>
      <c r="K26" s="51">
        <v>8734551.34</v>
      </c>
    </row>
    <row r="27" spans="1:11" ht="12.75">
      <c r="A27" s="248" t="s">
        <v>67</v>
      </c>
      <c r="B27" s="249"/>
      <c r="C27" s="249"/>
      <c r="D27" s="249"/>
      <c r="E27" s="249"/>
      <c r="F27" s="249"/>
      <c r="G27" s="249"/>
      <c r="H27" s="250"/>
      <c r="I27" s="1">
        <v>21</v>
      </c>
      <c r="J27" s="7">
        <v>52655.49</v>
      </c>
      <c r="K27" s="7">
        <v>52655.49</v>
      </c>
    </row>
    <row r="28" spans="1:11" ht="12.75">
      <c r="A28" s="248" t="s">
        <v>68</v>
      </c>
      <c r="B28" s="249"/>
      <c r="C28" s="249"/>
      <c r="D28" s="249"/>
      <c r="E28" s="249"/>
      <c r="F28" s="249"/>
      <c r="G28" s="249"/>
      <c r="H28" s="250"/>
      <c r="I28" s="1">
        <v>22</v>
      </c>
      <c r="J28" s="7"/>
      <c r="K28" s="7"/>
    </row>
    <row r="29" spans="1:11" ht="12.75">
      <c r="A29" s="248" t="s">
        <v>69</v>
      </c>
      <c r="B29" s="249"/>
      <c r="C29" s="249"/>
      <c r="D29" s="249"/>
      <c r="E29" s="249"/>
      <c r="F29" s="249"/>
      <c r="G29" s="249"/>
      <c r="H29" s="250"/>
      <c r="I29" s="1">
        <v>23</v>
      </c>
      <c r="J29" s="7"/>
      <c r="K29" s="7"/>
    </row>
    <row r="30" spans="1:11" ht="12.75">
      <c r="A30" s="248" t="s">
        <v>74</v>
      </c>
      <c r="B30" s="249"/>
      <c r="C30" s="249"/>
      <c r="D30" s="249"/>
      <c r="E30" s="249"/>
      <c r="F30" s="249"/>
      <c r="G30" s="249"/>
      <c r="H30" s="250"/>
      <c r="I30" s="1">
        <v>24</v>
      </c>
      <c r="J30" s="7"/>
      <c r="K30" s="7"/>
    </row>
    <row r="31" spans="1:11" ht="12.75">
      <c r="A31" s="248" t="s">
        <v>75</v>
      </c>
      <c r="B31" s="249"/>
      <c r="C31" s="249"/>
      <c r="D31" s="249"/>
      <c r="E31" s="249"/>
      <c r="F31" s="249"/>
      <c r="G31" s="249"/>
      <c r="H31" s="250"/>
      <c r="I31" s="1">
        <v>25</v>
      </c>
      <c r="J31" s="7"/>
      <c r="K31" s="7"/>
    </row>
    <row r="32" spans="1:11" ht="12.75">
      <c r="A32" s="248" t="s">
        <v>76</v>
      </c>
      <c r="B32" s="249"/>
      <c r="C32" s="249"/>
      <c r="D32" s="249"/>
      <c r="E32" s="249"/>
      <c r="F32" s="249"/>
      <c r="G32" s="249"/>
      <c r="H32" s="250"/>
      <c r="I32" s="1">
        <v>26</v>
      </c>
      <c r="J32" s="7">
        <v>8834343.77</v>
      </c>
      <c r="K32" s="7">
        <v>8681895.85</v>
      </c>
    </row>
    <row r="33" spans="1:11" ht="12.75">
      <c r="A33" s="248" t="s">
        <v>70</v>
      </c>
      <c r="B33" s="249"/>
      <c r="C33" s="249"/>
      <c r="D33" s="249"/>
      <c r="E33" s="249"/>
      <c r="F33" s="249"/>
      <c r="G33" s="249"/>
      <c r="H33" s="250"/>
      <c r="I33" s="1">
        <v>27</v>
      </c>
      <c r="J33" s="7"/>
      <c r="K33" s="7"/>
    </row>
    <row r="34" spans="1:11" ht="12.75">
      <c r="A34" s="248" t="s">
        <v>152</v>
      </c>
      <c r="B34" s="249"/>
      <c r="C34" s="249"/>
      <c r="D34" s="249"/>
      <c r="E34" s="249"/>
      <c r="F34" s="249"/>
      <c r="G34" s="249"/>
      <c r="H34" s="250"/>
      <c r="I34" s="1">
        <v>28</v>
      </c>
      <c r="J34" s="7"/>
      <c r="K34" s="7"/>
    </row>
    <row r="35" spans="1:11" ht="12.75">
      <c r="A35" s="248" t="s">
        <v>153</v>
      </c>
      <c r="B35" s="249"/>
      <c r="C35" s="249"/>
      <c r="D35" s="249"/>
      <c r="E35" s="249"/>
      <c r="F35" s="249"/>
      <c r="G35" s="249"/>
      <c r="H35" s="250"/>
      <c r="I35" s="1">
        <v>29</v>
      </c>
      <c r="J35" s="51">
        <v>36337219.09</v>
      </c>
      <c r="K35" s="51">
        <v>32188165.75</v>
      </c>
    </row>
    <row r="36" spans="1:11" ht="12.75">
      <c r="A36" s="248" t="s">
        <v>71</v>
      </c>
      <c r="B36" s="249"/>
      <c r="C36" s="249"/>
      <c r="D36" s="249"/>
      <c r="E36" s="249"/>
      <c r="F36" s="249"/>
      <c r="G36" s="249"/>
      <c r="H36" s="250"/>
      <c r="I36" s="1">
        <v>30</v>
      </c>
      <c r="J36" s="7"/>
      <c r="K36" s="7"/>
    </row>
    <row r="37" spans="1:11" ht="12.75">
      <c r="A37" s="248" t="s">
        <v>72</v>
      </c>
      <c r="B37" s="249"/>
      <c r="C37" s="249"/>
      <c r="D37" s="249"/>
      <c r="E37" s="249"/>
      <c r="F37" s="249"/>
      <c r="G37" s="249"/>
      <c r="H37" s="250"/>
      <c r="I37" s="1">
        <v>31</v>
      </c>
      <c r="J37" s="7">
        <v>32462970.38</v>
      </c>
      <c r="K37" s="7">
        <v>28473064</v>
      </c>
    </row>
    <row r="38" spans="1:11" ht="12.75">
      <c r="A38" s="248" t="s">
        <v>73</v>
      </c>
      <c r="B38" s="249"/>
      <c r="C38" s="249"/>
      <c r="D38" s="249"/>
      <c r="E38" s="249"/>
      <c r="F38" s="249"/>
      <c r="G38" s="249"/>
      <c r="H38" s="250"/>
      <c r="I38" s="1">
        <v>32</v>
      </c>
      <c r="J38" s="7">
        <v>3874248.71</v>
      </c>
      <c r="K38" s="7">
        <v>3715101.75</v>
      </c>
    </row>
    <row r="39" spans="1:11" ht="12.75">
      <c r="A39" s="248" t="s">
        <v>154</v>
      </c>
      <c r="B39" s="249"/>
      <c r="C39" s="249"/>
      <c r="D39" s="249"/>
      <c r="E39" s="249"/>
      <c r="F39" s="249"/>
      <c r="G39" s="249"/>
      <c r="H39" s="250"/>
      <c r="I39" s="1">
        <v>33</v>
      </c>
      <c r="J39" s="7">
        <v>13992012.6</v>
      </c>
      <c r="K39" s="7">
        <v>13992012.6</v>
      </c>
    </row>
    <row r="40" spans="1:11" ht="12.75">
      <c r="A40" s="245" t="s">
        <v>206</v>
      </c>
      <c r="B40" s="246"/>
      <c r="C40" s="246"/>
      <c r="D40" s="246"/>
      <c r="E40" s="246"/>
      <c r="F40" s="246"/>
      <c r="G40" s="246"/>
      <c r="H40" s="247"/>
      <c r="I40" s="1">
        <v>34</v>
      </c>
      <c r="J40" s="51">
        <v>989434547.1</v>
      </c>
      <c r="K40" s="51">
        <v>1043777725.9300001</v>
      </c>
    </row>
    <row r="41" spans="1:11" ht="12.75">
      <c r="A41" s="248" t="s">
        <v>91</v>
      </c>
      <c r="B41" s="249"/>
      <c r="C41" s="249"/>
      <c r="D41" s="249"/>
      <c r="E41" s="249"/>
      <c r="F41" s="249"/>
      <c r="G41" s="249"/>
      <c r="H41" s="250"/>
      <c r="I41" s="1">
        <v>35</v>
      </c>
      <c r="J41" s="51">
        <v>22704666.45</v>
      </c>
      <c r="K41" s="51">
        <v>30184756.48</v>
      </c>
    </row>
    <row r="42" spans="1:11" ht="12.75">
      <c r="A42" s="248" t="s">
        <v>103</v>
      </c>
      <c r="B42" s="249"/>
      <c r="C42" s="249"/>
      <c r="D42" s="249"/>
      <c r="E42" s="249"/>
      <c r="F42" s="249"/>
      <c r="G42" s="249"/>
      <c r="H42" s="250"/>
      <c r="I42" s="1">
        <v>36</v>
      </c>
      <c r="J42" s="7">
        <v>2542309.68</v>
      </c>
      <c r="K42" s="7">
        <v>2195912.8</v>
      </c>
    </row>
    <row r="43" spans="1:11" ht="12.75">
      <c r="A43" s="248" t="s">
        <v>104</v>
      </c>
      <c r="B43" s="249"/>
      <c r="C43" s="249"/>
      <c r="D43" s="249"/>
      <c r="E43" s="249"/>
      <c r="F43" s="249"/>
      <c r="G43" s="249"/>
      <c r="H43" s="250"/>
      <c r="I43" s="1">
        <v>37</v>
      </c>
      <c r="J43" s="7">
        <v>20140949.2</v>
      </c>
      <c r="K43" s="7">
        <v>27970346.08</v>
      </c>
    </row>
    <row r="44" spans="1:11" ht="12.75">
      <c r="A44" s="248" t="s">
        <v>77</v>
      </c>
      <c r="B44" s="249"/>
      <c r="C44" s="249"/>
      <c r="D44" s="249"/>
      <c r="E44" s="249"/>
      <c r="F44" s="249"/>
      <c r="G44" s="249"/>
      <c r="H44" s="250"/>
      <c r="I44" s="1">
        <v>38</v>
      </c>
      <c r="J44" s="7"/>
      <c r="K44" s="7"/>
    </row>
    <row r="45" spans="1:11" ht="12.75">
      <c r="A45" s="248" t="s">
        <v>78</v>
      </c>
      <c r="B45" s="249"/>
      <c r="C45" s="249"/>
      <c r="D45" s="249"/>
      <c r="E45" s="249"/>
      <c r="F45" s="249"/>
      <c r="G45" s="249"/>
      <c r="H45" s="250"/>
      <c r="I45" s="1">
        <v>39</v>
      </c>
      <c r="J45" s="7"/>
      <c r="K45" s="7"/>
    </row>
    <row r="46" spans="1:11" ht="12.75">
      <c r="A46" s="248" t="s">
        <v>79</v>
      </c>
      <c r="B46" s="249"/>
      <c r="C46" s="249"/>
      <c r="D46" s="249"/>
      <c r="E46" s="249"/>
      <c r="F46" s="249"/>
      <c r="G46" s="249"/>
      <c r="H46" s="250"/>
      <c r="I46" s="1">
        <v>40</v>
      </c>
      <c r="J46" s="7">
        <v>21407.57</v>
      </c>
      <c r="K46" s="7">
        <v>18497.6</v>
      </c>
    </row>
    <row r="47" spans="1:11" ht="12.75">
      <c r="A47" s="248" t="s">
        <v>80</v>
      </c>
      <c r="B47" s="249"/>
      <c r="C47" s="249"/>
      <c r="D47" s="249"/>
      <c r="E47" s="249"/>
      <c r="F47" s="249"/>
      <c r="G47" s="249"/>
      <c r="H47" s="250"/>
      <c r="I47" s="1">
        <v>41</v>
      </c>
      <c r="J47" s="7"/>
      <c r="K47" s="7"/>
    </row>
    <row r="48" spans="1:11" ht="12.75">
      <c r="A48" s="248" t="s">
        <v>81</v>
      </c>
      <c r="B48" s="249"/>
      <c r="C48" s="249"/>
      <c r="D48" s="249"/>
      <c r="E48" s="249"/>
      <c r="F48" s="249"/>
      <c r="G48" s="249"/>
      <c r="H48" s="250"/>
      <c r="I48" s="1">
        <v>42</v>
      </c>
      <c r="J48" s="7"/>
      <c r="K48" s="7"/>
    </row>
    <row r="49" spans="1:11" ht="12.75">
      <c r="A49" s="248" t="s">
        <v>92</v>
      </c>
      <c r="B49" s="249"/>
      <c r="C49" s="249"/>
      <c r="D49" s="249"/>
      <c r="E49" s="249"/>
      <c r="F49" s="249"/>
      <c r="G49" s="249"/>
      <c r="H49" s="250"/>
      <c r="I49" s="1">
        <v>43</v>
      </c>
      <c r="J49" s="51">
        <v>373262161.7</v>
      </c>
      <c r="K49" s="51">
        <v>288192112.39000005</v>
      </c>
    </row>
    <row r="50" spans="1:11" ht="12.75">
      <c r="A50" s="248" t="s">
        <v>166</v>
      </c>
      <c r="B50" s="249"/>
      <c r="C50" s="249"/>
      <c r="D50" s="249"/>
      <c r="E50" s="249"/>
      <c r="F50" s="249"/>
      <c r="G50" s="249"/>
      <c r="H50" s="250"/>
      <c r="I50" s="1">
        <v>44</v>
      </c>
      <c r="J50" s="7"/>
      <c r="K50" s="7"/>
    </row>
    <row r="51" spans="1:11" ht="12.75">
      <c r="A51" s="248" t="s">
        <v>167</v>
      </c>
      <c r="B51" s="249"/>
      <c r="C51" s="249"/>
      <c r="D51" s="249"/>
      <c r="E51" s="249"/>
      <c r="F51" s="249"/>
      <c r="G51" s="249"/>
      <c r="H51" s="250"/>
      <c r="I51" s="1">
        <v>45</v>
      </c>
      <c r="J51" s="7">
        <v>360956101.19</v>
      </c>
      <c r="K51" s="7">
        <v>273503689.93</v>
      </c>
    </row>
    <row r="52" spans="1:11" ht="12.75">
      <c r="A52" s="248" t="s">
        <v>168</v>
      </c>
      <c r="B52" s="249"/>
      <c r="C52" s="249"/>
      <c r="D52" s="249"/>
      <c r="E52" s="249"/>
      <c r="F52" s="249"/>
      <c r="G52" s="249"/>
      <c r="H52" s="250"/>
      <c r="I52" s="1">
        <v>46</v>
      </c>
      <c r="J52" s="7"/>
      <c r="K52" s="7"/>
    </row>
    <row r="53" spans="1:11" ht="12.75">
      <c r="A53" s="248" t="s">
        <v>169</v>
      </c>
      <c r="B53" s="249"/>
      <c r="C53" s="249"/>
      <c r="D53" s="249"/>
      <c r="E53" s="249"/>
      <c r="F53" s="249"/>
      <c r="G53" s="249"/>
      <c r="H53" s="250"/>
      <c r="I53" s="1">
        <v>47</v>
      </c>
      <c r="J53" s="7"/>
      <c r="K53" s="7"/>
    </row>
    <row r="54" spans="1:11" ht="12.75">
      <c r="A54" s="248" t="s">
        <v>5</v>
      </c>
      <c r="B54" s="249"/>
      <c r="C54" s="249"/>
      <c r="D54" s="249"/>
      <c r="E54" s="249"/>
      <c r="F54" s="249"/>
      <c r="G54" s="249"/>
      <c r="H54" s="250"/>
      <c r="I54" s="1">
        <v>48</v>
      </c>
      <c r="J54" s="125">
        <v>8727037.33</v>
      </c>
      <c r="K54" s="7">
        <v>8782757.05</v>
      </c>
    </row>
    <row r="55" spans="1:11" ht="12.75">
      <c r="A55" s="248" t="s">
        <v>6</v>
      </c>
      <c r="B55" s="249"/>
      <c r="C55" s="249"/>
      <c r="D55" s="249"/>
      <c r="E55" s="249"/>
      <c r="F55" s="249"/>
      <c r="G55" s="249"/>
      <c r="H55" s="250"/>
      <c r="I55" s="1">
        <v>49</v>
      </c>
      <c r="J55" s="125">
        <v>3579023.18</v>
      </c>
      <c r="K55" s="7">
        <v>5905665.41</v>
      </c>
    </row>
    <row r="56" spans="1:11" ht="12.75">
      <c r="A56" s="248" t="s">
        <v>93</v>
      </c>
      <c r="B56" s="249"/>
      <c r="C56" s="249"/>
      <c r="D56" s="249"/>
      <c r="E56" s="249"/>
      <c r="F56" s="249"/>
      <c r="G56" s="249"/>
      <c r="H56" s="250"/>
      <c r="I56" s="1">
        <v>50</v>
      </c>
      <c r="J56" s="51">
        <v>68249238.8</v>
      </c>
      <c r="K56" s="51">
        <v>60750360.49</v>
      </c>
    </row>
    <row r="57" spans="1:11" ht="12.75">
      <c r="A57" s="248" t="s">
        <v>67</v>
      </c>
      <c r="B57" s="249"/>
      <c r="C57" s="249"/>
      <c r="D57" s="249"/>
      <c r="E57" s="249"/>
      <c r="F57" s="249"/>
      <c r="G57" s="249"/>
      <c r="H57" s="250"/>
      <c r="I57" s="1">
        <v>51</v>
      </c>
      <c r="J57" s="7"/>
      <c r="K57" s="7"/>
    </row>
    <row r="58" spans="1:11" ht="12.75">
      <c r="A58" s="248" t="s">
        <v>68</v>
      </c>
      <c r="B58" s="249"/>
      <c r="C58" s="249"/>
      <c r="D58" s="249"/>
      <c r="E58" s="249"/>
      <c r="F58" s="249"/>
      <c r="G58" s="249"/>
      <c r="H58" s="250"/>
      <c r="I58" s="1">
        <v>52</v>
      </c>
      <c r="J58" s="7"/>
      <c r="K58" s="7"/>
    </row>
    <row r="59" spans="1:11" ht="12.75">
      <c r="A59" s="248" t="s">
        <v>208</v>
      </c>
      <c r="B59" s="249"/>
      <c r="C59" s="249"/>
      <c r="D59" s="249"/>
      <c r="E59" s="249"/>
      <c r="F59" s="249"/>
      <c r="G59" s="249"/>
      <c r="H59" s="250"/>
      <c r="I59" s="1">
        <v>53</v>
      </c>
      <c r="J59" s="7"/>
      <c r="K59" s="7"/>
    </row>
    <row r="60" spans="1:11" ht="12.75">
      <c r="A60" s="248" t="s">
        <v>74</v>
      </c>
      <c r="B60" s="249"/>
      <c r="C60" s="249"/>
      <c r="D60" s="249"/>
      <c r="E60" s="249"/>
      <c r="F60" s="249"/>
      <c r="G60" s="249"/>
      <c r="H60" s="250"/>
      <c r="I60" s="1">
        <v>54</v>
      </c>
      <c r="J60" s="7"/>
      <c r="K60" s="7"/>
    </row>
    <row r="61" spans="1:11" ht="12.75">
      <c r="A61" s="248" t="s">
        <v>75</v>
      </c>
      <c r="B61" s="249"/>
      <c r="C61" s="249"/>
      <c r="D61" s="249"/>
      <c r="E61" s="249"/>
      <c r="F61" s="249"/>
      <c r="G61" s="249"/>
      <c r="H61" s="250"/>
      <c r="I61" s="1">
        <v>55</v>
      </c>
      <c r="J61" s="7">
        <v>68249238.8</v>
      </c>
      <c r="K61" s="7">
        <v>60750360.49</v>
      </c>
    </row>
    <row r="62" spans="1:11" ht="12.75">
      <c r="A62" s="248" t="s">
        <v>76</v>
      </c>
      <c r="B62" s="249"/>
      <c r="C62" s="249"/>
      <c r="D62" s="249"/>
      <c r="E62" s="249"/>
      <c r="F62" s="249"/>
      <c r="G62" s="249"/>
      <c r="H62" s="250"/>
      <c r="I62" s="1">
        <v>56</v>
      </c>
      <c r="J62" s="7"/>
      <c r="K62" s="7"/>
    </row>
    <row r="63" spans="1:11" ht="12.75">
      <c r="A63" s="248" t="s">
        <v>40</v>
      </c>
      <c r="B63" s="249"/>
      <c r="C63" s="249"/>
      <c r="D63" s="249"/>
      <c r="E63" s="249"/>
      <c r="F63" s="249"/>
      <c r="G63" s="249"/>
      <c r="H63" s="250"/>
      <c r="I63" s="1">
        <v>57</v>
      </c>
      <c r="J63" s="7"/>
      <c r="K63" s="7"/>
    </row>
    <row r="64" spans="1:11" ht="12.75">
      <c r="A64" s="248" t="s">
        <v>173</v>
      </c>
      <c r="B64" s="249"/>
      <c r="C64" s="249"/>
      <c r="D64" s="249"/>
      <c r="E64" s="249"/>
      <c r="F64" s="249"/>
      <c r="G64" s="249"/>
      <c r="H64" s="250"/>
      <c r="I64" s="1">
        <v>58</v>
      </c>
      <c r="J64" s="7">
        <v>525218480.15000004</v>
      </c>
      <c r="K64" s="7">
        <v>664650496.57</v>
      </c>
    </row>
    <row r="65" spans="1:11" ht="12.75">
      <c r="A65" s="245" t="s">
        <v>47</v>
      </c>
      <c r="B65" s="246"/>
      <c r="C65" s="246"/>
      <c r="D65" s="246"/>
      <c r="E65" s="246"/>
      <c r="F65" s="246"/>
      <c r="G65" s="246"/>
      <c r="H65" s="247"/>
      <c r="I65" s="1">
        <v>59</v>
      </c>
      <c r="J65" s="7">
        <v>4808317.08</v>
      </c>
      <c r="K65" s="7">
        <v>6885099.15</v>
      </c>
    </row>
    <row r="66" spans="1:11" ht="12.75">
      <c r="A66" s="245" t="s">
        <v>207</v>
      </c>
      <c r="B66" s="246"/>
      <c r="C66" s="246"/>
      <c r="D66" s="246"/>
      <c r="E66" s="246"/>
      <c r="F66" s="246"/>
      <c r="G66" s="246"/>
      <c r="H66" s="247"/>
      <c r="I66" s="1">
        <v>60</v>
      </c>
      <c r="J66" s="51">
        <v>1190997474.9299998</v>
      </c>
      <c r="K66" s="51">
        <v>1234280291.7200003</v>
      </c>
    </row>
    <row r="67" spans="1:11" ht="12.75">
      <c r="A67" s="251" t="s">
        <v>82</v>
      </c>
      <c r="B67" s="252"/>
      <c r="C67" s="252"/>
      <c r="D67" s="252"/>
      <c r="E67" s="252"/>
      <c r="F67" s="252"/>
      <c r="G67" s="252"/>
      <c r="H67" s="253"/>
      <c r="I67" s="4">
        <v>61</v>
      </c>
      <c r="J67" s="8">
        <v>191829422.02</v>
      </c>
      <c r="K67" s="8">
        <v>173699466</v>
      </c>
    </row>
    <row r="68" spans="1:11" ht="12.75">
      <c r="A68" s="254" t="s">
        <v>49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6"/>
    </row>
    <row r="69" spans="1:11" ht="12.75">
      <c r="A69" s="242" t="s">
        <v>160</v>
      </c>
      <c r="B69" s="243"/>
      <c r="C69" s="243"/>
      <c r="D69" s="243"/>
      <c r="E69" s="243"/>
      <c r="F69" s="243"/>
      <c r="G69" s="243"/>
      <c r="H69" s="244"/>
      <c r="I69" s="3">
        <v>62</v>
      </c>
      <c r="J69" s="52">
        <v>850906528.91</v>
      </c>
      <c r="K69" s="52">
        <v>888528650.5</v>
      </c>
    </row>
    <row r="70" spans="1:11" ht="12.75">
      <c r="A70" s="248" t="s">
        <v>117</v>
      </c>
      <c r="B70" s="249"/>
      <c r="C70" s="249"/>
      <c r="D70" s="249"/>
      <c r="E70" s="249"/>
      <c r="F70" s="249"/>
      <c r="G70" s="249"/>
      <c r="H70" s="250"/>
      <c r="I70" s="1">
        <v>63</v>
      </c>
      <c r="J70" s="7">
        <v>133165000</v>
      </c>
      <c r="K70" s="7">
        <v>133165000</v>
      </c>
    </row>
    <row r="71" spans="1:11" ht="12.75">
      <c r="A71" s="248" t="s">
        <v>118</v>
      </c>
      <c r="B71" s="249"/>
      <c r="C71" s="249"/>
      <c r="D71" s="249"/>
      <c r="E71" s="249"/>
      <c r="F71" s="249"/>
      <c r="G71" s="249"/>
      <c r="H71" s="250"/>
      <c r="I71" s="1">
        <v>64</v>
      </c>
      <c r="J71" s="7"/>
      <c r="K71" s="7"/>
    </row>
    <row r="72" spans="1:11" ht="12.75">
      <c r="A72" s="248" t="s">
        <v>119</v>
      </c>
      <c r="B72" s="249"/>
      <c r="C72" s="249"/>
      <c r="D72" s="249"/>
      <c r="E72" s="249"/>
      <c r="F72" s="249"/>
      <c r="G72" s="249"/>
      <c r="H72" s="250"/>
      <c r="I72" s="1">
        <v>65</v>
      </c>
      <c r="J72" s="51">
        <v>37379326.629999995</v>
      </c>
      <c r="K72" s="51">
        <v>37379326.629999995</v>
      </c>
    </row>
    <row r="73" spans="1:11" ht="12.75">
      <c r="A73" s="248" t="s">
        <v>120</v>
      </c>
      <c r="B73" s="249"/>
      <c r="C73" s="249"/>
      <c r="D73" s="249"/>
      <c r="E73" s="249"/>
      <c r="F73" s="249"/>
      <c r="G73" s="249"/>
      <c r="H73" s="250"/>
      <c r="I73" s="1">
        <v>66</v>
      </c>
      <c r="J73" s="7">
        <v>20109780.46</v>
      </c>
      <c r="K73" s="7">
        <v>20109780.46</v>
      </c>
    </row>
    <row r="74" spans="1:11" ht="12.75">
      <c r="A74" s="248" t="s">
        <v>121</v>
      </c>
      <c r="B74" s="249"/>
      <c r="C74" s="249"/>
      <c r="D74" s="249"/>
      <c r="E74" s="249"/>
      <c r="F74" s="249"/>
      <c r="G74" s="249"/>
      <c r="H74" s="250"/>
      <c r="I74" s="1">
        <v>67</v>
      </c>
      <c r="J74" s="7">
        <v>25711955.48</v>
      </c>
      <c r="K74" s="7">
        <v>25711955.48</v>
      </c>
    </row>
    <row r="75" spans="1:11" ht="12.75">
      <c r="A75" s="248" t="s">
        <v>109</v>
      </c>
      <c r="B75" s="249"/>
      <c r="C75" s="249"/>
      <c r="D75" s="249"/>
      <c r="E75" s="249"/>
      <c r="F75" s="249"/>
      <c r="G75" s="249"/>
      <c r="H75" s="250"/>
      <c r="I75" s="1">
        <v>68</v>
      </c>
      <c r="J75" s="7">
        <v>8442409.31</v>
      </c>
      <c r="K75" s="7">
        <v>8442409.31</v>
      </c>
    </row>
    <row r="76" spans="1:11" ht="12.75">
      <c r="A76" s="248" t="s">
        <v>110</v>
      </c>
      <c r="B76" s="249"/>
      <c r="C76" s="249"/>
      <c r="D76" s="249"/>
      <c r="E76" s="249"/>
      <c r="F76" s="249"/>
      <c r="G76" s="249"/>
      <c r="H76" s="250"/>
      <c r="I76" s="1">
        <v>69</v>
      </c>
      <c r="J76" s="7"/>
      <c r="K76" s="7"/>
    </row>
    <row r="77" spans="1:11" ht="12.75">
      <c r="A77" s="248" t="s">
        <v>111</v>
      </c>
      <c r="B77" s="249"/>
      <c r="C77" s="249"/>
      <c r="D77" s="249"/>
      <c r="E77" s="249"/>
      <c r="F77" s="249"/>
      <c r="G77" s="249"/>
      <c r="H77" s="250"/>
      <c r="I77" s="1">
        <v>70</v>
      </c>
      <c r="J77" s="7"/>
      <c r="K77" s="7"/>
    </row>
    <row r="78" spans="1:11" ht="12.75">
      <c r="A78" s="248" t="s">
        <v>112</v>
      </c>
      <c r="B78" s="249"/>
      <c r="C78" s="249"/>
      <c r="D78" s="249"/>
      <c r="E78" s="249"/>
      <c r="F78" s="249"/>
      <c r="G78" s="249"/>
      <c r="H78" s="250"/>
      <c r="I78" s="1">
        <v>71</v>
      </c>
      <c r="J78" s="7"/>
      <c r="K78" s="7"/>
    </row>
    <row r="79" spans="1:11" ht="12.75">
      <c r="A79" s="248" t="s">
        <v>204</v>
      </c>
      <c r="B79" s="249"/>
      <c r="C79" s="249"/>
      <c r="D79" s="249"/>
      <c r="E79" s="249"/>
      <c r="F79" s="249"/>
      <c r="G79" s="249"/>
      <c r="H79" s="250"/>
      <c r="I79" s="1">
        <v>72</v>
      </c>
      <c r="J79" s="51">
        <v>652385719.41</v>
      </c>
      <c r="K79" s="51">
        <v>682327542.37</v>
      </c>
    </row>
    <row r="80" spans="1:11" ht="12.75">
      <c r="A80" s="257" t="s">
        <v>138</v>
      </c>
      <c r="B80" s="258"/>
      <c r="C80" s="258"/>
      <c r="D80" s="258"/>
      <c r="E80" s="258"/>
      <c r="F80" s="258"/>
      <c r="G80" s="258"/>
      <c r="H80" s="259"/>
      <c r="I80" s="1">
        <v>73</v>
      </c>
      <c r="J80" s="7">
        <v>652385719.41</v>
      </c>
      <c r="K80" s="7">
        <v>682327542.37</v>
      </c>
    </row>
    <row r="81" spans="1:11" ht="12.75">
      <c r="A81" s="257" t="s">
        <v>139</v>
      </c>
      <c r="B81" s="258"/>
      <c r="C81" s="258"/>
      <c r="D81" s="258"/>
      <c r="E81" s="258"/>
      <c r="F81" s="258"/>
      <c r="G81" s="258"/>
      <c r="H81" s="259"/>
      <c r="I81" s="1">
        <v>74</v>
      </c>
      <c r="J81" s="7"/>
      <c r="K81" s="7"/>
    </row>
    <row r="82" spans="1:11" ht="12.75">
      <c r="A82" s="248" t="s">
        <v>205</v>
      </c>
      <c r="B82" s="249"/>
      <c r="C82" s="249"/>
      <c r="D82" s="249"/>
      <c r="E82" s="249"/>
      <c r="F82" s="249"/>
      <c r="G82" s="249"/>
      <c r="H82" s="250"/>
      <c r="I82" s="1">
        <v>75</v>
      </c>
      <c r="J82" s="51">
        <v>27976482.87</v>
      </c>
      <c r="K82" s="51">
        <v>35656781.5</v>
      </c>
    </row>
    <row r="83" spans="1:11" ht="12.75">
      <c r="A83" s="257" t="s">
        <v>140</v>
      </c>
      <c r="B83" s="258"/>
      <c r="C83" s="258"/>
      <c r="D83" s="258"/>
      <c r="E83" s="258"/>
      <c r="F83" s="258"/>
      <c r="G83" s="258"/>
      <c r="H83" s="259"/>
      <c r="I83" s="1">
        <v>76</v>
      </c>
      <c r="J83" s="7">
        <v>27976482.87</v>
      </c>
      <c r="K83" s="7">
        <v>35656781.5</v>
      </c>
    </row>
    <row r="84" spans="1:11" ht="12.75">
      <c r="A84" s="257" t="s">
        <v>141</v>
      </c>
      <c r="B84" s="258"/>
      <c r="C84" s="258"/>
      <c r="D84" s="258"/>
      <c r="E84" s="258"/>
      <c r="F84" s="258"/>
      <c r="G84" s="258"/>
      <c r="H84" s="259"/>
      <c r="I84" s="1">
        <v>77</v>
      </c>
      <c r="J84" s="7"/>
      <c r="K84" s="7"/>
    </row>
    <row r="85" spans="1:11" ht="12.75">
      <c r="A85" s="248" t="s">
        <v>142</v>
      </c>
      <c r="B85" s="249"/>
      <c r="C85" s="249"/>
      <c r="D85" s="249"/>
      <c r="E85" s="249"/>
      <c r="F85" s="249"/>
      <c r="G85" s="249"/>
      <c r="H85" s="250"/>
      <c r="I85" s="1">
        <v>78</v>
      </c>
      <c r="J85" s="7"/>
      <c r="K85" s="7"/>
    </row>
    <row r="86" spans="1:11" ht="12.75">
      <c r="A86" s="245" t="s">
        <v>13</v>
      </c>
      <c r="B86" s="246"/>
      <c r="C86" s="246"/>
      <c r="D86" s="246"/>
      <c r="E86" s="246"/>
      <c r="F86" s="246"/>
      <c r="G86" s="246"/>
      <c r="H86" s="247"/>
      <c r="I86" s="1">
        <v>79</v>
      </c>
      <c r="J86" s="51">
        <v>0</v>
      </c>
      <c r="K86" s="51">
        <v>0</v>
      </c>
    </row>
    <row r="87" spans="1:11" ht="12.75">
      <c r="A87" s="248" t="s">
        <v>105</v>
      </c>
      <c r="B87" s="249"/>
      <c r="C87" s="249"/>
      <c r="D87" s="249"/>
      <c r="E87" s="249"/>
      <c r="F87" s="249"/>
      <c r="G87" s="249"/>
      <c r="H87" s="250"/>
      <c r="I87" s="1">
        <v>80</v>
      </c>
      <c r="J87" s="7"/>
      <c r="K87" s="7"/>
    </row>
    <row r="88" spans="1:11" ht="12.75">
      <c r="A88" s="248" t="s">
        <v>106</v>
      </c>
      <c r="B88" s="249"/>
      <c r="C88" s="249"/>
      <c r="D88" s="249"/>
      <c r="E88" s="249"/>
      <c r="F88" s="249"/>
      <c r="G88" s="249"/>
      <c r="H88" s="250"/>
      <c r="I88" s="1">
        <v>81</v>
      </c>
      <c r="J88" s="7"/>
      <c r="K88" s="7"/>
    </row>
    <row r="89" spans="1:11" ht="12.75">
      <c r="A89" s="248" t="s">
        <v>107</v>
      </c>
      <c r="B89" s="249"/>
      <c r="C89" s="249"/>
      <c r="D89" s="249"/>
      <c r="E89" s="249"/>
      <c r="F89" s="249"/>
      <c r="G89" s="249"/>
      <c r="H89" s="250"/>
      <c r="I89" s="1">
        <v>82</v>
      </c>
      <c r="J89" s="7"/>
      <c r="K89" s="7"/>
    </row>
    <row r="90" spans="1:11" ht="12.75">
      <c r="A90" s="245" t="s">
        <v>14</v>
      </c>
      <c r="B90" s="246"/>
      <c r="C90" s="246"/>
      <c r="D90" s="246"/>
      <c r="E90" s="246"/>
      <c r="F90" s="246"/>
      <c r="G90" s="246"/>
      <c r="H90" s="247"/>
      <c r="I90" s="1">
        <v>83</v>
      </c>
      <c r="J90" s="51">
        <v>5964746.86</v>
      </c>
      <c r="K90" s="51">
        <v>6274554.66</v>
      </c>
    </row>
    <row r="91" spans="1:11" ht="12.75">
      <c r="A91" s="248" t="s">
        <v>108</v>
      </c>
      <c r="B91" s="249"/>
      <c r="C91" s="249"/>
      <c r="D91" s="249"/>
      <c r="E91" s="249"/>
      <c r="F91" s="249"/>
      <c r="G91" s="249"/>
      <c r="H91" s="250"/>
      <c r="I91" s="1">
        <v>84</v>
      </c>
      <c r="J91" s="7"/>
      <c r="K91" s="7"/>
    </row>
    <row r="92" spans="1:11" ht="12.75">
      <c r="A92" s="248" t="s">
        <v>209</v>
      </c>
      <c r="B92" s="249"/>
      <c r="C92" s="249"/>
      <c r="D92" s="249"/>
      <c r="E92" s="249"/>
      <c r="F92" s="249"/>
      <c r="G92" s="249"/>
      <c r="H92" s="250"/>
      <c r="I92" s="1">
        <v>85</v>
      </c>
      <c r="J92" s="7"/>
      <c r="K92" s="7"/>
    </row>
    <row r="93" spans="1:11" ht="12.75">
      <c r="A93" s="248" t="s">
        <v>0</v>
      </c>
      <c r="B93" s="249"/>
      <c r="C93" s="249"/>
      <c r="D93" s="249"/>
      <c r="E93" s="249"/>
      <c r="F93" s="249"/>
      <c r="G93" s="249"/>
      <c r="H93" s="250"/>
      <c r="I93" s="1">
        <v>86</v>
      </c>
      <c r="J93" s="7">
        <v>1434722.42</v>
      </c>
      <c r="K93" s="7">
        <v>1700495</v>
      </c>
    </row>
    <row r="94" spans="1:11" ht="12.75">
      <c r="A94" s="248" t="s">
        <v>210</v>
      </c>
      <c r="B94" s="249"/>
      <c r="C94" s="249"/>
      <c r="D94" s="249"/>
      <c r="E94" s="249"/>
      <c r="F94" s="249"/>
      <c r="G94" s="249"/>
      <c r="H94" s="250"/>
      <c r="I94" s="1">
        <v>87</v>
      </c>
      <c r="J94" s="7"/>
      <c r="K94" s="7"/>
    </row>
    <row r="95" spans="1:11" ht="12.75">
      <c r="A95" s="248" t="s">
        <v>211</v>
      </c>
      <c r="B95" s="249"/>
      <c r="C95" s="249"/>
      <c r="D95" s="249"/>
      <c r="E95" s="249"/>
      <c r="F95" s="249"/>
      <c r="G95" s="249"/>
      <c r="H95" s="250"/>
      <c r="I95" s="1">
        <v>88</v>
      </c>
      <c r="J95" s="7"/>
      <c r="K95" s="7"/>
    </row>
    <row r="96" spans="1:11" ht="12.75">
      <c r="A96" s="248" t="s">
        <v>212</v>
      </c>
      <c r="B96" s="249"/>
      <c r="C96" s="249"/>
      <c r="D96" s="249"/>
      <c r="E96" s="249"/>
      <c r="F96" s="249"/>
      <c r="G96" s="249"/>
      <c r="H96" s="250"/>
      <c r="I96" s="1">
        <v>89</v>
      </c>
      <c r="J96" s="7"/>
      <c r="K96" s="7"/>
    </row>
    <row r="97" spans="1:11" ht="12.75">
      <c r="A97" s="248" t="s">
        <v>85</v>
      </c>
      <c r="B97" s="249"/>
      <c r="C97" s="249"/>
      <c r="D97" s="249"/>
      <c r="E97" s="249"/>
      <c r="F97" s="249"/>
      <c r="G97" s="249"/>
      <c r="H97" s="250"/>
      <c r="I97" s="1">
        <v>90</v>
      </c>
      <c r="J97" s="7"/>
      <c r="K97" s="7"/>
    </row>
    <row r="98" spans="1:11" ht="12.75">
      <c r="A98" s="248" t="s">
        <v>83</v>
      </c>
      <c r="B98" s="249"/>
      <c r="C98" s="249"/>
      <c r="D98" s="249"/>
      <c r="E98" s="249"/>
      <c r="F98" s="249"/>
      <c r="G98" s="249"/>
      <c r="H98" s="250"/>
      <c r="I98" s="1">
        <v>91</v>
      </c>
      <c r="J98" s="7">
        <v>4530024.44</v>
      </c>
      <c r="K98" s="7">
        <v>4574059.66</v>
      </c>
    </row>
    <row r="99" spans="1:11" ht="12.75">
      <c r="A99" s="248" t="s">
        <v>84</v>
      </c>
      <c r="B99" s="249"/>
      <c r="C99" s="249"/>
      <c r="D99" s="249"/>
      <c r="E99" s="249"/>
      <c r="F99" s="249"/>
      <c r="G99" s="249"/>
      <c r="H99" s="250"/>
      <c r="I99" s="1">
        <v>92</v>
      </c>
      <c r="J99" s="7"/>
      <c r="K99" s="7"/>
    </row>
    <row r="100" spans="1:11" ht="12.75">
      <c r="A100" s="245" t="s">
        <v>15</v>
      </c>
      <c r="B100" s="246"/>
      <c r="C100" s="246"/>
      <c r="D100" s="246"/>
      <c r="E100" s="246"/>
      <c r="F100" s="246"/>
      <c r="G100" s="246"/>
      <c r="H100" s="247"/>
      <c r="I100" s="1">
        <v>93</v>
      </c>
      <c r="J100" s="51">
        <v>163020719.25</v>
      </c>
      <c r="K100" s="51">
        <v>145662120.5</v>
      </c>
    </row>
    <row r="101" spans="1:11" ht="12.75">
      <c r="A101" s="248" t="s">
        <v>108</v>
      </c>
      <c r="B101" s="249"/>
      <c r="C101" s="249"/>
      <c r="D101" s="249"/>
      <c r="E101" s="249"/>
      <c r="F101" s="249"/>
      <c r="G101" s="249"/>
      <c r="H101" s="250"/>
      <c r="I101" s="1">
        <v>94</v>
      </c>
      <c r="J101" s="7"/>
      <c r="K101" s="7"/>
    </row>
    <row r="102" spans="1:11" ht="12.75">
      <c r="A102" s="248" t="s">
        <v>209</v>
      </c>
      <c r="B102" s="249"/>
      <c r="C102" s="249"/>
      <c r="D102" s="249"/>
      <c r="E102" s="249"/>
      <c r="F102" s="249"/>
      <c r="G102" s="249"/>
      <c r="H102" s="250"/>
      <c r="I102" s="1">
        <v>95</v>
      </c>
      <c r="J102" s="7"/>
      <c r="K102" s="7"/>
    </row>
    <row r="103" spans="1:11" ht="12.75">
      <c r="A103" s="248" t="s">
        <v>0</v>
      </c>
      <c r="B103" s="249"/>
      <c r="C103" s="249"/>
      <c r="D103" s="249"/>
      <c r="E103" s="249"/>
      <c r="F103" s="249"/>
      <c r="G103" s="249"/>
      <c r="H103" s="250"/>
      <c r="I103" s="1">
        <v>96</v>
      </c>
      <c r="J103" s="7">
        <v>2047128.56</v>
      </c>
      <c r="K103" s="7">
        <v>1785626.69</v>
      </c>
    </row>
    <row r="104" spans="1:11" ht="12.75">
      <c r="A104" s="248" t="s">
        <v>210</v>
      </c>
      <c r="B104" s="249"/>
      <c r="C104" s="249"/>
      <c r="D104" s="249"/>
      <c r="E104" s="249"/>
      <c r="F104" s="249"/>
      <c r="G104" s="249"/>
      <c r="H104" s="250"/>
      <c r="I104" s="1">
        <v>97</v>
      </c>
      <c r="J104" s="7"/>
      <c r="K104" s="7"/>
    </row>
    <row r="105" spans="1:11" ht="12.75">
      <c r="A105" s="248" t="s">
        <v>211</v>
      </c>
      <c r="B105" s="249"/>
      <c r="C105" s="249"/>
      <c r="D105" s="249"/>
      <c r="E105" s="249"/>
      <c r="F105" s="249"/>
      <c r="G105" s="249"/>
      <c r="H105" s="250"/>
      <c r="I105" s="1">
        <v>98</v>
      </c>
      <c r="J105" s="7">
        <v>109700704.86</v>
      </c>
      <c r="K105" s="7">
        <v>81172785.2</v>
      </c>
    </row>
    <row r="106" spans="1:11" ht="12.75">
      <c r="A106" s="248" t="s">
        <v>212</v>
      </c>
      <c r="B106" s="249"/>
      <c r="C106" s="249"/>
      <c r="D106" s="249"/>
      <c r="E106" s="249"/>
      <c r="F106" s="249"/>
      <c r="G106" s="249"/>
      <c r="H106" s="250"/>
      <c r="I106" s="1">
        <v>99</v>
      </c>
      <c r="J106" s="7"/>
      <c r="K106" s="7"/>
    </row>
    <row r="107" spans="1:11" ht="12.75">
      <c r="A107" s="248" t="s">
        <v>85</v>
      </c>
      <c r="B107" s="249"/>
      <c r="C107" s="249"/>
      <c r="D107" s="249"/>
      <c r="E107" s="249"/>
      <c r="F107" s="249"/>
      <c r="G107" s="249"/>
      <c r="H107" s="250"/>
      <c r="I107" s="1">
        <v>100</v>
      </c>
      <c r="J107" s="7"/>
      <c r="K107" s="7"/>
    </row>
    <row r="108" spans="1:11" ht="12.75">
      <c r="A108" s="248" t="s">
        <v>86</v>
      </c>
      <c r="B108" s="249"/>
      <c r="C108" s="249"/>
      <c r="D108" s="249"/>
      <c r="E108" s="249"/>
      <c r="F108" s="249"/>
      <c r="G108" s="249"/>
      <c r="H108" s="250"/>
      <c r="I108" s="1">
        <v>101</v>
      </c>
      <c r="J108" s="7">
        <v>38231097.78</v>
      </c>
      <c r="K108" s="7">
        <v>49033006.64</v>
      </c>
    </row>
    <row r="109" spans="1:11" ht="12.75">
      <c r="A109" s="248" t="s">
        <v>87</v>
      </c>
      <c r="B109" s="249"/>
      <c r="C109" s="249"/>
      <c r="D109" s="249"/>
      <c r="E109" s="249"/>
      <c r="F109" s="249"/>
      <c r="G109" s="249"/>
      <c r="H109" s="250"/>
      <c r="I109" s="1">
        <v>102</v>
      </c>
      <c r="J109" s="7">
        <v>13041788.05</v>
      </c>
      <c r="K109" s="7">
        <v>13670701.97</v>
      </c>
    </row>
    <row r="110" spans="1:11" ht="12.75">
      <c r="A110" s="248" t="s">
        <v>90</v>
      </c>
      <c r="B110" s="249"/>
      <c r="C110" s="249"/>
      <c r="D110" s="249"/>
      <c r="E110" s="249"/>
      <c r="F110" s="249"/>
      <c r="G110" s="249"/>
      <c r="H110" s="250"/>
      <c r="I110" s="1">
        <v>103</v>
      </c>
      <c r="J110" s="7"/>
      <c r="K110" s="7"/>
    </row>
    <row r="111" spans="1:11" ht="12.75">
      <c r="A111" s="248" t="s">
        <v>88</v>
      </c>
      <c r="B111" s="249"/>
      <c r="C111" s="249"/>
      <c r="D111" s="249"/>
      <c r="E111" s="249"/>
      <c r="F111" s="249"/>
      <c r="G111" s="249"/>
      <c r="H111" s="250"/>
      <c r="I111" s="1">
        <v>104</v>
      </c>
      <c r="J111" s="7"/>
      <c r="K111" s="7"/>
    </row>
    <row r="112" spans="1:11" ht="12.75">
      <c r="A112" s="248" t="s">
        <v>89</v>
      </c>
      <c r="B112" s="249"/>
      <c r="C112" s="249"/>
      <c r="D112" s="249"/>
      <c r="E112" s="249"/>
      <c r="F112" s="249"/>
      <c r="G112" s="249"/>
      <c r="H112" s="250"/>
      <c r="I112" s="1">
        <v>105</v>
      </c>
      <c r="J112" s="7"/>
      <c r="K112" s="7"/>
    </row>
    <row r="113" spans="1:11" ht="12.75">
      <c r="A113" s="245" t="s">
        <v>1</v>
      </c>
      <c r="B113" s="246"/>
      <c r="C113" s="246"/>
      <c r="D113" s="246"/>
      <c r="E113" s="246"/>
      <c r="F113" s="246"/>
      <c r="G113" s="246"/>
      <c r="H113" s="247"/>
      <c r="I113" s="1">
        <v>106</v>
      </c>
      <c r="J113" s="7">
        <v>171105479.91</v>
      </c>
      <c r="K113" s="7">
        <v>193814966.06</v>
      </c>
    </row>
    <row r="114" spans="1:11" ht="12.75">
      <c r="A114" s="245" t="s">
        <v>19</v>
      </c>
      <c r="B114" s="246"/>
      <c r="C114" s="246"/>
      <c r="D114" s="246"/>
      <c r="E114" s="246"/>
      <c r="F114" s="246"/>
      <c r="G114" s="246"/>
      <c r="H114" s="247"/>
      <c r="I114" s="1">
        <v>107</v>
      </c>
      <c r="J114" s="51">
        <v>1190997474.93</v>
      </c>
      <c r="K114" s="51">
        <v>1234280291.72</v>
      </c>
    </row>
    <row r="115" spans="1:11" ht="12.75">
      <c r="A115" s="267" t="s">
        <v>48</v>
      </c>
      <c r="B115" s="268"/>
      <c r="C115" s="268"/>
      <c r="D115" s="268"/>
      <c r="E115" s="268"/>
      <c r="F115" s="268"/>
      <c r="G115" s="268"/>
      <c r="H115" s="269"/>
      <c r="I115" s="2">
        <v>108</v>
      </c>
      <c r="J115" s="8">
        <v>191829422.02</v>
      </c>
      <c r="K115" s="8">
        <v>173699466</v>
      </c>
    </row>
    <row r="116" spans="1:11" ht="12.75">
      <c r="A116" s="254" t="s">
        <v>272</v>
      </c>
      <c r="B116" s="270"/>
      <c r="C116" s="270"/>
      <c r="D116" s="270"/>
      <c r="E116" s="270"/>
      <c r="F116" s="270"/>
      <c r="G116" s="270"/>
      <c r="H116" s="270"/>
      <c r="I116" s="271"/>
      <c r="J116" s="271"/>
      <c r="K116" s="272"/>
    </row>
    <row r="117" spans="1:11" ht="12.75">
      <c r="A117" s="242" t="s">
        <v>155</v>
      </c>
      <c r="B117" s="243"/>
      <c r="C117" s="243"/>
      <c r="D117" s="243"/>
      <c r="E117" s="243"/>
      <c r="F117" s="243"/>
      <c r="G117" s="243"/>
      <c r="H117" s="243"/>
      <c r="I117" s="273"/>
      <c r="J117" s="273"/>
      <c r="K117" s="274"/>
    </row>
    <row r="118" spans="1:11" ht="12.75">
      <c r="A118" s="248" t="s">
        <v>3</v>
      </c>
      <c r="B118" s="249"/>
      <c r="C118" s="249"/>
      <c r="D118" s="249"/>
      <c r="E118" s="249"/>
      <c r="F118" s="249"/>
      <c r="G118" s="249"/>
      <c r="H118" s="250"/>
      <c r="I118" s="1">
        <v>109</v>
      </c>
      <c r="J118" s="7"/>
      <c r="K118" s="7"/>
    </row>
    <row r="119" spans="1:11" ht="12.75">
      <c r="A119" s="260" t="s">
        <v>4</v>
      </c>
      <c r="B119" s="261"/>
      <c r="C119" s="261"/>
      <c r="D119" s="261"/>
      <c r="E119" s="261"/>
      <c r="F119" s="261"/>
      <c r="G119" s="261"/>
      <c r="H119" s="262"/>
      <c r="I119" s="4">
        <v>110</v>
      </c>
      <c r="J119" s="8"/>
      <c r="K119" s="8"/>
    </row>
    <row r="120" spans="1:11" ht="12.75">
      <c r="A120" s="263" t="s">
        <v>273</v>
      </c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</row>
    <row r="121" spans="1:11" ht="12.75">
      <c r="A121" s="265"/>
      <c r="B121" s="266"/>
      <c r="C121" s="266"/>
      <c r="D121" s="266"/>
      <c r="E121" s="266"/>
      <c r="F121" s="266"/>
      <c r="G121" s="266"/>
      <c r="H121" s="266"/>
      <c r="I121" s="266"/>
      <c r="J121" s="266"/>
      <c r="K121" s="266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zoomScaleSheetLayoutView="110" workbookViewId="0" topLeftCell="A1">
      <selection activeCell="K34" sqref="K34:M34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29" t="s">
        <v>128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84" t="s">
        <v>324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3" ht="12.75" customHeight="1">
      <c r="A3" s="277" t="s">
        <v>296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23.25">
      <c r="A4" s="276" t="s">
        <v>50</v>
      </c>
      <c r="B4" s="276"/>
      <c r="C4" s="276"/>
      <c r="D4" s="276"/>
      <c r="E4" s="276"/>
      <c r="F4" s="276"/>
      <c r="G4" s="276"/>
      <c r="H4" s="276"/>
      <c r="I4" s="56" t="s">
        <v>245</v>
      </c>
      <c r="J4" s="275" t="s">
        <v>280</v>
      </c>
      <c r="K4" s="275"/>
      <c r="L4" s="275" t="s">
        <v>281</v>
      </c>
      <c r="M4" s="275"/>
    </row>
    <row r="5" spans="1:13" ht="22.5">
      <c r="A5" s="276"/>
      <c r="B5" s="276"/>
      <c r="C5" s="276"/>
      <c r="D5" s="276"/>
      <c r="E5" s="276"/>
      <c r="F5" s="276"/>
      <c r="G5" s="276"/>
      <c r="H5" s="276"/>
      <c r="I5" s="56"/>
      <c r="J5" s="58" t="s">
        <v>276</v>
      </c>
      <c r="K5" s="58" t="s">
        <v>277</v>
      </c>
      <c r="L5" s="58" t="s">
        <v>276</v>
      </c>
      <c r="M5" s="58" t="s">
        <v>277</v>
      </c>
    </row>
    <row r="6" spans="1:13" ht="12.75">
      <c r="A6" s="275">
        <v>1</v>
      </c>
      <c r="B6" s="275"/>
      <c r="C6" s="275"/>
      <c r="D6" s="275"/>
      <c r="E6" s="275"/>
      <c r="F6" s="275"/>
      <c r="G6" s="275"/>
      <c r="H6" s="275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42" t="s">
        <v>20</v>
      </c>
      <c r="B7" s="243"/>
      <c r="C7" s="243"/>
      <c r="D7" s="243"/>
      <c r="E7" s="243"/>
      <c r="F7" s="243"/>
      <c r="G7" s="243"/>
      <c r="H7" s="244"/>
      <c r="I7" s="3">
        <v>111</v>
      </c>
      <c r="J7" s="126">
        <v>311472712.19</v>
      </c>
      <c r="K7" s="126">
        <v>311472712.19</v>
      </c>
      <c r="L7" s="126">
        <v>252246008.73</v>
      </c>
      <c r="M7" s="126">
        <v>252246008.73</v>
      </c>
    </row>
    <row r="8" spans="1:13" ht="12.75">
      <c r="A8" s="245" t="s">
        <v>126</v>
      </c>
      <c r="B8" s="246"/>
      <c r="C8" s="246"/>
      <c r="D8" s="246"/>
      <c r="E8" s="246"/>
      <c r="F8" s="246"/>
      <c r="G8" s="246"/>
      <c r="H8" s="247"/>
      <c r="I8" s="1">
        <v>112</v>
      </c>
      <c r="J8" s="127">
        <v>307612166.77</v>
      </c>
      <c r="K8" s="128">
        <v>307612166.77</v>
      </c>
      <c r="L8" s="128">
        <v>245409847.73</v>
      </c>
      <c r="M8" s="128">
        <v>245409847.73</v>
      </c>
    </row>
    <row r="9" spans="1:13" ht="12.75">
      <c r="A9" s="245" t="s">
        <v>94</v>
      </c>
      <c r="B9" s="246"/>
      <c r="C9" s="246"/>
      <c r="D9" s="246"/>
      <c r="E9" s="246"/>
      <c r="F9" s="246"/>
      <c r="G9" s="246"/>
      <c r="H9" s="247"/>
      <c r="I9" s="1">
        <v>113</v>
      </c>
      <c r="J9" s="127">
        <v>3860545.42</v>
      </c>
      <c r="K9" s="128">
        <v>3860545.42</v>
      </c>
      <c r="L9" s="128">
        <v>6836161</v>
      </c>
      <c r="M9" s="128">
        <v>6836161</v>
      </c>
    </row>
    <row r="10" spans="1:13" ht="12.75">
      <c r="A10" s="245" t="s">
        <v>7</v>
      </c>
      <c r="B10" s="246"/>
      <c r="C10" s="246"/>
      <c r="D10" s="246"/>
      <c r="E10" s="246"/>
      <c r="F10" s="246"/>
      <c r="G10" s="246"/>
      <c r="H10" s="247"/>
      <c r="I10" s="1">
        <v>114</v>
      </c>
      <c r="J10" s="129">
        <v>281553666.3500001</v>
      </c>
      <c r="K10" s="129">
        <v>281553666.3500001</v>
      </c>
      <c r="L10" s="129">
        <v>222347279.32999998</v>
      </c>
      <c r="M10" s="129">
        <v>222347279.32999998</v>
      </c>
    </row>
    <row r="11" spans="1:13" ht="12.75">
      <c r="A11" s="245" t="s">
        <v>95</v>
      </c>
      <c r="B11" s="246"/>
      <c r="C11" s="246"/>
      <c r="D11" s="246"/>
      <c r="E11" s="246"/>
      <c r="F11" s="246"/>
      <c r="G11" s="246"/>
      <c r="H11" s="247"/>
      <c r="I11" s="1">
        <v>115</v>
      </c>
      <c r="J11" s="127">
        <v>-15878209.290000001</v>
      </c>
      <c r="K11" s="128">
        <v>-15878209.290000001</v>
      </c>
      <c r="L11" s="128">
        <v>-7488626.6</v>
      </c>
      <c r="M11" s="128">
        <v>-7488626.6</v>
      </c>
    </row>
    <row r="12" spans="1:13" ht="12.75">
      <c r="A12" s="245" t="s">
        <v>16</v>
      </c>
      <c r="B12" s="246"/>
      <c r="C12" s="246"/>
      <c r="D12" s="246"/>
      <c r="E12" s="246"/>
      <c r="F12" s="246"/>
      <c r="G12" s="246"/>
      <c r="H12" s="247"/>
      <c r="I12" s="1">
        <v>116</v>
      </c>
      <c r="J12" s="129">
        <v>178017920.79000002</v>
      </c>
      <c r="K12" s="129">
        <v>178017920.79000002</v>
      </c>
      <c r="L12" s="129">
        <v>106075498.45</v>
      </c>
      <c r="M12" s="129">
        <v>106075498.45</v>
      </c>
    </row>
    <row r="13" spans="1:13" ht="12.75">
      <c r="A13" s="248" t="s">
        <v>122</v>
      </c>
      <c r="B13" s="249"/>
      <c r="C13" s="249"/>
      <c r="D13" s="249"/>
      <c r="E13" s="249"/>
      <c r="F13" s="249"/>
      <c r="G13" s="249"/>
      <c r="H13" s="250"/>
      <c r="I13" s="1">
        <v>117</v>
      </c>
      <c r="J13" s="7">
        <v>108524155.68</v>
      </c>
      <c r="K13" s="7">
        <v>108524155.68</v>
      </c>
      <c r="L13" s="7">
        <v>54180906.35</v>
      </c>
      <c r="M13" s="7">
        <v>54180906.35</v>
      </c>
    </row>
    <row r="14" spans="1:13" ht="12.75">
      <c r="A14" s="248" t="s">
        <v>123</v>
      </c>
      <c r="B14" s="249"/>
      <c r="C14" s="249"/>
      <c r="D14" s="249"/>
      <c r="E14" s="249"/>
      <c r="F14" s="249"/>
      <c r="G14" s="249"/>
      <c r="H14" s="250"/>
      <c r="I14" s="1">
        <v>118</v>
      </c>
      <c r="J14" s="7"/>
      <c r="K14" s="7"/>
      <c r="L14" s="7"/>
      <c r="M14" s="7"/>
    </row>
    <row r="15" spans="1:13" ht="12.75">
      <c r="A15" s="248" t="s">
        <v>52</v>
      </c>
      <c r="B15" s="249"/>
      <c r="C15" s="249"/>
      <c r="D15" s="249"/>
      <c r="E15" s="249"/>
      <c r="F15" s="249"/>
      <c r="G15" s="249"/>
      <c r="H15" s="250"/>
      <c r="I15" s="1">
        <v>119</v>
      </c>
      <c r="J15" s="7">
        <v>69493765.11</v>
      </c>
      <c r="K15" s="7">
        <v>69493765.11</v>
      </c>
      <c r="L15" s="7">
        <v>51894592.1</v>
      </c>
      <c r="M15" s="7">
        <v>51894592.1</v>
      </c>
    </row>
    <row r="16" spans="1:13" ht="12.75">
      <c r="A16" s="245" t="s">
        <v>17</v>
      </c>
      <c r="B16" s="246"/>
      <c r="C16" s="246"/>
      <c r="D16" s="246"/>
      <c r="E16" s="246"/>
      <c r="F16" s="246"/>
      <c r="G16" s="246"/>
      <c r="H16" s="247"/>
      <c r="I16" s="1">
        <v>120</v>
      </c>
      <c r="J16" s="129">
        <v>100475997.83</v>
      </c>
      <c r="K16" s="129">
        <v>100475997.83</v>
      </c>
      <c r="L16" s="129">
        <v>107986016.97</v>
      </c>
      <c r="M16" s="129">
        <v>107986016.97</v>
      </c>
    </row>
    <row r="17" spans="1:13" ht="12.75">
      <c r="A17" s="248" t="s">
        <v>53</v>
      </c>
      <c r="B17" s="249"/>
      <c r="C17" s="249"/>
      <c r="D17" s="249"/>
      <c r="E17" s="249"/>
      <c r="F17" s="249"/>
      <c r="G17" s="249"/>
      <c r="H17" s="250"/>
      <c r="I17" s="1">
        <v>121</v>
      </c>
      <c r="J17" s="7">
        <v>53013792.461682</v>
      </c>
      <c r="K17" s="7">
        <v>53013792.461682</v>
      </c>
      <c r="L17" s="7">
        <v>56321238.527358</v>
      </c>
      <c r="M17" s="7">
        <v>56321238.527358</v>
      </c>
    </row>
    <row r="18" spans="1:13" ht="12.75">
      <c r="A18" s="248" t="s">
        <v>54</v>
      </c>
      <c r="B18" s="249"/>
      <c r="C18" s="249"/>
      <c r="D18" s="249"/>
      <c r="E18" s="249"/>
      <c r="F18" s="249"/>
      <c r="G18" s="249"/>
      <c r="H18" s="250"/>
      <c r="I18" s="1">
        <v>122</v>
      </c>
      <c r="J18" s="7">
        <v>34208636.728318</v>
      </c>
      <c r="K18" s="7">
        <v>34208636.728318</v>
      </c>
      <c r="L18" s="7">
        <v>36342859.082642</v>
      </c>
      <c r="M18" s="7">
        <v>36342859.082642</v>
      </c>
    </row>
    <row r="19" spans="1:13" ht="12.75">
      <c r="A19" s="248" t="s">
        <v>55</v>
      </c>
      <c r="B19" s="249"/>
      <c r="C19" s="249"/>
      <c r="D19" s="249"/>
      <c r="E19" s="249"/>
      <c r="F19" s="249"/>
      <c r="G19" s="249"/>
      <c r="H19" s="250"/>
      <c r="I19" s="1">
        <v>123</v>
      </c>
      <c r="J19" s="7">
        <v>13253568.64</v>
      </c>
      <c r="K19" s="7">
        <v>13253568.64</v>
      </c>
      <c r="L19" s="7">
        <v>15321919.36</v>
      </c>
      <c r="M19" s="7">
        <v>15321919.36</v>
      </c>
    </row>
    <row r="20" spans="1:13" ht="12.75">
      <c r="A20" s="245" t="s">
        <v>96</v>
      </c>
      <c r="B20" s="246"/>
      <c r="C20" s="246"/>
      <c r="D20" s="246"/>
      <c r="E20" s="246"/>
      <c r="F20" s="246"/>
      <c r="G20" s="246"/>
      <c r="H20" s="247"/>
      <c r="I20" s="1">
        <v>124</v>
      </c>
      <c r="J20" s="128">
        <v>12523011.49</v>
      </c>
      <c r="K20" s="128">
        <v>12523011.49</v>
      </c>
      <c r="L20" s="128">
        <v>11621209.1</v>
      </c>
      <c r="M20" s="128">
        <v>11621209.1</v>
      </c>
    </row>
    <row r="21" spans="1:13" ht="12.75">
      <c r="A21" s="245" t="s">
        <v>97</v>
      </c>
      <c r="B21" s="246"/>
      <c r="C21" s="246"/>
      <c r="D21" s="246"/>
      <c r="E21" s="246"/>
      <c r="F21" s="246"/>
      <c r="G21" s="246"/>
      <c r="H21" s="247"/>
      <c r="I21" s="1">
        <v>125</v>
      </c>
      <c r="J21" s="128">
        <v>5034552.89</v>
      </c>
      <c r="K21" s="128">
        <v>5034552.89</v>
      </c>
      <c r="L21" s="128">
        <v>3748512.9</v>
      </c>
      <c r="M21" s="128">
        <v>3748512.9</v>
      </c>
    </row>
    <row r="22" spans="1:13" ht="12.75">
      <c r="A22" s="245" t="s">
        <v>18</v>
      </c>
      <c r="B22" s="246"/>
      <c r="C22" s="246"/>
      <c r="D22" s="246"/>
      <c r="E22" s="246"/>
      <c r="F22" s="246"/>
      <c r="G22" s="246"/>
      <c r="H22" s="247"/>
      <c r="I22" s="1">
        <v>126</v>
      </c>
      <c r="J22" s="129">
        <v>1379850.98</v>
      </c>
      <c r="K22" s="129">
        <v>1379850.98</v>
      </c>
      <c r="L22" s="129"/>
      <c r="M22" s="129"/>
    </row>
    <row r="23" spans="1:13" ht="12.75">
      <c r="A23" s="248" t="s">
        <v>113</v>
      </c>
      <c r="B23" s="249"/>
      <c r="C23" s="249"/>
      <c r="D23" s="249"/>
      <c r="E23" s="249"/>
      <c r="F23" s="249"/>
      <c r="G23" s="249"/>
      <c r="H23" s="250"/>
      <c r="I23" s="1">
        <v>127</v>
      </c>
      <c r="J23" s="7"/>
      <c r="K23" s="7"/>
      <c r="L23" s="7"/>
      <c r="M23" s="7"/>
    </row>
    <row r="24" spans="1:13" ht="12.75">
      <c r="A24" s="248" t="s">
        <v>114</v>
      </c>
      <c r="B24" s="249"/>
      <c r="C24" s="249"/>
      <c r="D24" s="249"/>
      <c r="E24" s="249"/>
      <c r="F24" s="249"/>
      <c r="G24" s="249"/>
      <c r="H24" s="250"/>
      <c r="I24" s="1">
        <v>128</v>
      </c>
      <c r="J24" s="7">
        <v>1379850.98</v>
      </c>
      <c r="K24" s="7">
        <v>1379850.98</v>
      </c>
      <c r="L24" s="7"/>
      <c r="M24" s="7"/>
    </row>
    <row r="25" spans="1:13" ht="12.75">
      <c r="A25" s="245" t="s">
        <v>98</v>
      </c>
      <c r="B25" s="246"/>
      <c r="C25" s="246"/>
      <c r="D25" s="246"/>
      <c r="E25" s="246"/>
      <c r="F25" s="246"/>
      <c r="G25" s="246"/>
      <c r="H25" s="247"/>
      <c r="I25" s="1">
        <v>129</v>
      </c>
      <c r="J25" s="7"/>
      <c r="K25" s="7"/>
      <c r="L25" s="7"/>
      <c r="M25" s="7"/>
    </row>
    <row r="26" spans="1:13" ht="12.75">
      <c r="A26" s="245" t="s">
        <v>41</v>
      </c>
      <c r="B26" s="246"/>
      <c r="C26" s="246"/>
      <c r="D26" s="246"/>
      <c r="E26" s="246"/>
      <c r="F26" s="246"/>
      <c r="G26" s="246"/>
      <c r="H26" s="247"/>
      <c r="I26" s="1">
        <v>130</v>
      </c>
      <c r="J26" s="127">
        <v>541.66</v>
      </c>
      <c r="K26" s="128">
        <v>541.66</v>
      </c>
      <c r="L26" s="128">
        <v>404668.51</v>
      </c>
      <c r="M26" s="128">
        <v>404668.51</v>
      </c>
    </row>
    <row r="27" spans="1:13" ht="12.75">
      <c r="A27" s="245" t="s">
        <v>179</v>
      </c>
      <c r="B27" s="246"/>
      <c r="C27" s="246"/>
      <c r="D27" s="246"/>
      <c r="E27" s="246"/>
      <c r="F27" s="246"/>
      <c r="G27" s="246"/>
      <c r="H27" s="247"/>
      <c r="I27" s="1">
        <v>131</v>
      </c>
      <c r="J27" s="129">
        <v>6249733.22</v>
      </c>
      <c r="K27" s="129">
        <v>6249733.22</v>
      </c>
      <c r="L27" s="129">
        <v>9184692.51</v>
      </c>
      <c r="M27" s="129">
        <v>9184692.51</v>
      </c>
    </row>
    <row r="28" spans="1:13" ht="21.75" customHeight="1">
      <c r="A28" s="245" t="s">
        <v>193</v>
      </c>
      <c r="B28" s="246"/>
      <c r="C28" s="246"/>
      <c r="D28" s="246"/>
      <c r="E28" s="246"/>
      <c r="F28" s="246"/>
      <c r="G28" s="246"/>
      <c r="H28" s="247"/>
      <c r="I28" s="1">
        <v>132</v>
      </c>
      <c r="J28" s="7"/>
      <c r="K28" s="7"/>
      <c r="L28" s="7"/>
      <c r="M28" s="7"/>
    </row>
    <row r="29" spans="1:13" ht="21.75" customHeight="1">
      <c r="A29" s="245" t="s">
        <v>129</v>
      </c>
      <c r="B29" s="246"/>
      <c r="C29" s="246"/>
      <c r="D29" s="246"/>
      <c r="E29" s="246"/>
      <c r="F29" s="246"/>
      <c r="G29" s="246"/>
      <c r="H29" s="247"/>
      <c r="I29" s="1">
        <v>133</v>
      </c>
      <c r="J29" s="128">
        <v>4420970.26</v>
      </c>
      <c r="K29" s="128">
        <v>4420970.26</v>
      </c>
      <c r="L29" s="128">
        <v>6258397.11</v>
      </c>
      <c r="M29" s="128">
        <v>6258397.11</v>
      </c>
    </row>
    <row r="30" spans="1:13" ht="12.75">
      <c r="A30" s="245" t="s">
        <v>115</v>
      </c>
      <c r="B30" s="246"/>
      <c r="C30" s="246"/>
      <c r="D30" s="246"/>
      <c r="E30" s="246"/>
      <c r="F30" s="246"/>
      <c r="G30" s="246"/>
      <c r="H30" s="247"/>
      <c r="I30" s="1">
        <v>134</v>
      </c>
      <c r="J30" s="7"/>
      <c r="K30" s="7"/>
      <c r="L30" s="7"/>
      <c r="M30" s="7"/>
    </row>
    <row r="31" spans="1:13" ht="12.75">
      <c r="A31" s="245" t="s">
        <v>189</v>
      </c>
      <c r="B31" s="246"/>
      <c r="C31" s="246"/>
      <c r="D31" s="246"/>
      <c r="E31" s="246"/>
      <c r="F31" s="246"/>
      <c r="G31" s="246"/>
      <c r="H31" s="247"/>
      <c r="I31" s="1">
        <v>135</v>
      </c>
      <c r="J31" s="7"/>
      <c r="K31" s="7"/>
      <c r="L31" s="7"/>
      <c r="M31" s="7"/>
    </row>
    <row r="32" spans="1:13" ht="12.75">
      <c r="A32" s="245" t="s">
        <v>116</v>
      </c>
      <c r="B32" s="246"/>
      <c r="C32" s="246"/>
      <c r="D32" s="246"/>
      <c r="E32" s="246"/>
      <c r="F32" s="246"/>
      <c r="G32" s="246"/>
      <c r="H32" s="247"/>
      <c r="I32" s="1">
        <v>136</v>
      </c>
      <c r="J32" s="128">
        <v>1828762.96</v>
      </c>
      <c r="K32" s="128">
        <v>1828762.96</v>
      </c>
      <c r="L32" s="128">
        <v>2926295.4</v>
      </c>
      <c r="M32" s="128">
        <v>2926295.4</v>
      </c>
    </row>
    <row r="33" spans="1:13" ht="12.75">
      <c r="A33" s="245" t="s">
        <v>180</v>
      </c>
      <c r="B33" s="246"/>
      <c r="C33" s="246"/>
      <c r="D33" s="246"/>
      <c r="E33" s="246"/>
      <c r="F33" s="246"/>
      <c r="G33" s="246"/>
      <c r="H33" s="247"/>
      <c r="I33" s="1">
        <v>137</v>
      </c>
      <c r="J33" s="129">
        <v>4273338.2</v>
      </c>
      <c r="K33" s="129">
        <v>4273338.2</v>
      </c>
      <c r="L33" s="129">
        <v>3426640.41</v>
      </c>
      <c r="M33" s="129">
        <v>3426640.41</v>
      </c>
    </row>
    <row r="34" spans="1:13" ht="12.75">
      <c r="A34" s="245" t="s">
        <v>57</v>
      </c>
      <c r="B34" s="246"/>
      <c r="C34" s="246"/>
      <c r="D34" s="246"/>
      <c r="E34" s="246"/>
      <c r="F34" s="246"/>
      <c r="G34" s="246"/>
      <c r="H34" s="247"/>
      <c r="I34" s="1">
        <v>138</v>
      </c>
      <c r="J34" s="128"/>
      <c r="K34" s="128"/>
      <c r="L34" s="128"/>
      <c r="M34" s="128"/>
    </row>
    <row r="35" spans="1:13" ht="24" customHeight="1">
      <c r="A35" s="245" t="s">
        <v>56</v>
      </c>
      <c r="B35" s="246"/>
      <c r="C35" s="246"/>
      <c r="D35" s="246"/>
      <c r="E35" s="246"/>
      <c r="F35" s="246"/>
      <c r="G35" s="246"/>
      <c r="H35" s="247"/>
      <c r="I35" s="1">
        <v>139</v>
      </c>
      <c r="J35" s="128">
        <v>4273338.2</v>
      </c>
      <c r="K35" s="128">
        <v>4273338.2</v>
      </c>
      <c r="L35" s="128">
        <v>3426640.41</v>
      </c>
      <c r="M35" s="128">
        <v>3426640.41</v>
      </c>
    </row>
    <row r="36" spans="1:13" ht="12.75">
      <c r="A36" s="245" t="s">
        <v>190</v>
      </c>
      <c r="B36" s="246"/>
      <c r="C36" s="246"/>
      <c r="D36" s="246"/>
      <c r="E36" s="246"/>
      <c r="F36" s="246"/>
      <c r="G36" s="246"/>
      <c r="H36" s="247"/>
      <c r="I36" s="1">
        <v>140</v>
      </c>
      <c r="J36" s="128"/>
      <c r="K36" s="128"/>
      <c r="L36" s="128"/>
      <c r="M36" s="128"/>
    </row>
    <row r="37" spans="1:13" ht="12.75">
      <c r="A37" s="245" t="s">
        <v>58</v>
      </c>
      <c r="B37" s="246"/>
      <c r="C37" s="246"/>
      <c r="D37" s="246"/>
      <c r="E37" s="246"/>
      <c r="F37" s="246"/>
      <c r="G37" s="246"/>
      <c r="H37" s="247"/>
      <c r="I37" s="1">
        <v>141</v>
      </c>
      <c r="J37" s="128"/>
      <c r="K37" s="128"/>
      <c r="L37" s="128"/>
      <c r="M37" s="128"/>
    </row>
    <row r="38" spans="1:13" ht="12.75">
      <c r="A38" s="245" t="s">
        <v>164</v>
      </c>
      <c r="B38" s="246"/>
      <c r="C38" s="246"/>
      <c r="D38" s="246"/>
      <c r="E38" s="246"/>
      <c r="F38" s="246"/>
      <c r="G38" s="246"/>
      <c r="H38" s="247"/>
      <c r="I38" s="1">
        <v>142</v>
      </c>
      <c r="J38" s="128"/>
      <c r="K38" s="128"/>
      <c r="L38" s="128"/>
      <c r="M38" s="128"/>
    </row>
    <row r="39" spans="1:13" ht="12.75">
      <c r="A39" s="245" t="s">
        <v>165</v>
      </c>
      <c r="B39" s="246"/>
      <c r="C39" s="246"/>
      <c r="D39" s="246"/>
      <c r="E39" s="246"/>
      <c r="F39" s="246"/>
      <c r="G39" s="246"/>
      <c r="H39" s="247"/>
      <c r="I39" s="1">
        <v>143</v>
      </c>
      <c r="J39" s="128"/>
      <c r="K39" s="128"/>
      <c r="L39" s="128"/>
      <c r="M39" s="128"/>
    </row>
    <row r="40" spans="1:13" ht="12.75">
      <c r="A40" s="245" t="s">
        <v>191</v>
      </c>
      <c r="B40" s="246"/>
      <c r="C40" s="246"/>
      <c r="D40" s="246"/>
      <c r="E40" s="246"/>
      <c r="F40" s="246"/>
      <c r="G40" s="246"/>
      <c r="H40" s="247"/>
      <c r="I40" s="1">
        <v>144</v>
      </c>
      <c r="J40" s="128"/>
      <c r="K40" s="128"/>
      <c r="L40" s="128"/>
      <c r="M40" s="128"/>
    </row>
    <row r="41" spans="1:13" ht="12.75">
      <c r="A41" s="245" t="s">
        <v>192</v>
      </c>
      <c r="B41" s="246"/>
      <c r="C41" s="246"/>
      <c r="D41" s="246"/>
      <c r="E41" s="246"/>
      <c r="F41" s="246"/>
      <c r="G41" s="246"/>
      <c r="H41" s="247"/>
      <c r="I41" s="1">
        <v>145</v>
      </c>
      <c r="J41" s="128"/>
      <c r="K41" s="128"/>
      <c r="L41" s="128"/>
      <c r="M41" s="128"/>
    </row>
    <row r="42" spans="1:13" ht="12.75">
      <c r="A42" s="245" t="s">
        <v>181</v>
      </c>
      <c r="B42" s="246"/>
      <c r="C42" s="246"/>
      <c r="D42" s="246"/>
      <c r="E42" s="246"/>
      <c r="F42" s="246"/>
      <c r="G42" s="246"/>
      <c r="H42" s="247"/>
      <c r="I42" s="1">
        <v>146</v>
      </c>
      <c r="J42" s="129">
        <v>317722445.41</v>
      </c>
      <c r="K42" s="129">
        <v>317722445.41</v>
      </c>
      <c r="L42" s="129">
        <v>261430701.23999998</v>
      </c>
      <c r="M42" s="129">
        <v>261430701.23999998</v>
      </c>
    </row>
    <row r="43" spans="1:13" ht="12.75">
      <c r="A43" s="245" t="s">
        <v>182</v>
      </c>
      <c r="B43" s="246"/>
      <c r="C43" s="246"/>
      <c r="D43" s="246"/>
      <c r="E43" s="246"/>
      <c r="F43" s="246"/>
      <c r="G43" s="246"/>
      <c r="H43" s="247"/>
      <c r="I43" s="1">
        <v>147</v>
      </c>
      <c r="J43" s="129">
        <v>285827004.5500001</v>
      </c>
      <c r="K43" s="129">
        <v>285827004.5500001</v>
      </c>
      <c r="L43" s="129">
        <v>225773919.73999998</v>
      </c>
      <c r="M43" s="129">
        <v>225773919.73999998</v>
      </c>
    </row>
    <row r="44" spans="1:13" ht="12.75">
      <c r="A44" s="245" t="s">
        <v>202</v>
      </c>
      <c r="B44" s="246"/>
      <c r="C44" s="246"/>
      <c r="D44" s="246"/>
      <c r="E44" s="246"/>
      <c r="F44" s="246"/>
      <c r="G44" s="246"/>
      <c r="H44" s="247"/>
      <c r="I44" s="1">
        <v>148</v>
      </c>
      <c r="J44" s="129">
        <v>31895440.859999955</v>
      </c>
      <c r="K44" s="129">
        <v>31895440.859999955</v>
      </c>
      <c r="L44" s="129">
        <v>35656781.5</v>
      </c>
      <c r="M44" s="129">
        <v>35656781.5</v>
      </c>
    </row>
    <row r="45" spans="1:13" ht="12.75">
      <c r="A45" s="257" t="s">
        <v>184</v>
      </c>
      <c r="B45" s="258"/>
      <c r="C45" s="258"/>
      <c r="D45" s="258"/>
      <c r="E45" s="258"/>
      <c r="F45" s="258"/>
      <c r="G45" s="258"/>
      <c r="H45" s="259"/>
      <c r="I45" s="1">
        <v>149</v>
      </c>
      <c r="J45" s="51">
        <v>31895440.859999955</v>
      </c>
      <c r="K45" s="51">
        <v>31895440.859999955</v>
      </c>
      <c r="L45" s="51">
        <v>35656781.5</v>
      </c>
      <c r="M45" s="51">
        <v>35656781.5</v>
      </c>
    </row>
    <row r="46" spans="1:13" ht="12.75">
      <c r="A46" s="257" t="s">
        <v>185</v>
      </c>
      <c r="B46" s="258"/>
      <c r="C46" s="258"/>
      <c r="D46" s="258"/>
      <c r="E46" s="258"/>
      <c r="F46" s="258"/>
      <c r="G46" s="258"/>
      <c r="H46" s="259"/>
      <c r="I46" s="1">
        <v>150</v>
      </c>
      <c r="J46" s="51"/>
      <c r="K46" s="51"/>
      <c r="L46" s="51"/>
      <c r="M46" s="51"/>
    </row>
    <row r="47" spans="1:13" ht="12.75">
      <c r="A47" s="245" t="s">
        <v>183</v>
      </c>
      <c r="B47" s="246"/>
      <c r="C47" s="246"/>
      <c r="D47" s="246"/>
      <c r="E47" s="246"/>
      <c r="F47" s="246"/>
      <c r="G47" s="246"/>
      <c r="H47" s="247"/>
      <c r="I47" s="1">
        <v>151</v>
      </c>
      <c r="J47" s="128"/>
      <c r="K47" s="128"/>
      <c r="L47" s="128"/>
      <c r="M47" s="128"/>
    </row>
    <row r="48" spans="1:13" ht="12.75">
      <c r="A48" s="245" t="s">
        <v>203</v>
      </c>
      <c r="B48" s="246"/>
      <c r="C48" s="246"/>
      <c r="D48" s="246"/>
      <c r="E48" s="246"/>
      <c r="F48" s="246"/>
      <c r="G48" s="246"/>
      <c r="H48" s="247"/>
      <c r="I48" s="1">
        <v>152</v>
      </c>
      <c r="J48" s="129">
        <v>31895440.859999955</v>
      </c>
      <c r="K48" s="129">
        <v>31895440.859999955</v>
      </c>
      <c r="L48" s="129">
        <v>35656781.5</v>
      </c>
      <c r="M48" s="129">
        <v>35656781.5</v>
      </c>
    </row>
    <row r="49" spans="1:13" ht="12.75">
      <c r="A49" s="257" t="s">
        <v>161</v>
      </c>
      <c r="B49" s="258"/>
      <c r="C49" s="258"/>
      <c r="D49" s="258"/>
      <c r="E49" s="258"/>
      <c r="F49" s="258"/>
      <c r="G49" s="258"/>
      <c r="H49" s="259"/>
      <c r="I49" s="1">
        <v>153</v>
      </c>
      <c r="J49" s="51">
        <v>31895440.859999955</v>
      </c>
      <c r="K49" s="51">
        <v>31895440.859999955</v>
      </c>
      <c r="L49" s="51">
        <v>35656781.5</v>
      </c>
      <c r="M49" s="51">
        <v>35656781.5</v>
      </c>
    </row>
    <row r="50" spans="1:13" ht="12.75">
      <c r="A50" s="278" t="s">
        <v>186</v>
      </c>
      <c r="B50" s="279"/>
      <c r="C50" s="279"/>
      <c r="D50" s="279"/>
      <c r="E50" s="279"/>
      <c r="F50" s="279"/>
      <c r="G50" s="279"/>
      <c r="H50" s="280"/>
      <c r="I50" s="2">
        <v>154</v>
      </c>
      <c r="J50" s="59"/>
      <c r="K50" s="59"/>
      <c r="L50" s="59"/>
      <c r="M50" s="59"/>
    </row>
    <row r="51" spans="1:13" ht="12.75" customHeight="1">
      <c r="A51" s="254" t="s">
        <v>274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</row>
    <row r="52" spans="1:13" ht="12.75" customHeight="1">
      <c r="A52" s="242" t="s">
        <v>156</v>
      </c>
      <c r="B52" s="243"/>
      <c r="C52" s="243"/>
      <c r="D52" s="243"/>
      <c r="E52" s="243"/>
      <c r="F52" s="243"/>
      <c r="G52" s="243"/>
      <c r="H52" s="243"/>
      <c r="I52" s="53"/>
      <c r="J52" s="53"/>
      <c r="K52" s="53"/>
      <c r="L52" s="53"/>
      <c r="M52" s="60"/>
    </row>
    <row r="53" spans="1:13" ht="12.75">
      <c r="A53" s="281" t="s">
        <v>200</v>
      </c>
      <c r="B53" s="282"/>
      <c r="C53" s="282"/>
      <c r="D53" s="282"/>
      <c r="E53" s="282"/>
      <c r="F53" s="282"/>
      <c r="G53" s="282"/>
      <c r="H53" s="283"/>
      <c r="I53" s="1">
        <v>155</v>
      </c>
      <c r="J53" s="7"/>
      <c r="K53" s="7"/>
      <c r="L53" s="7"/>
      <c r="M53" s="7"/>
    </row>
    <row r="54" spans="1:13" ht="12.75">
      <c r="A54" s="281" t="s">
        <v>201</v>
      </c>
      <c r="B54" s="282"/>
      <c r="C54" s="282"/>
      <c r="D54" s="282"/>
      <c r="E54" s="282"/>
      <c r="F54" s="282"/>
      <c r="G54" s="282"/>
      <c r="H54" s="283"/>
      <c r="I54" s="1">
        <v>156</v>
      </c>
      <c r="J54" s="8"/>
      <c r="K54" s="8"/>
      <c r="L54" s="8"/>
      <c r="M54" s="8"/>
    </row>
    <row r="55" spans="1:13" ht="12.75" customHeight="1">
      <c r="A55" s="254" t="s">
        <v>158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</row>
    <row r="56" spans="1:13" ht="12.75">
      <c r="A56" s="242" t="s">
        <v>170</v>
      </c>
      <c r="B56" s="243"/>
      <c r="C56" s="243"/>
      <c r="D56" s="243"/>
      <c r="E56" s="243"/>
      <c r="F56" s="243"/>
      <c r="G56" s="243"/>
      <c r="H56" s="244"/>
      <c r="I56" s="9">
        <v>157</v>
      </c>
      <c r="J56" s="6">
        <v>31895440.859999955</v>
      </c>
      <c r="K56" s="6">
        <v>31895440.859999955</v>
      </c>
      <c r="L56" s="6">
        <v>35656781.5</v>
      </c>
      <c r="M56" s="6">
        <v>35656781.5</v>
      </c>
    </row>
    <row r="57" spans="1:13" ht="12.75">
      <c r="A57" s="245" t="s">
        <v>187</v>
      </c>
      <c r="B57" s="246"/>
      <c r="C57" s="246"/>
      <c r="D57" s="246"/>
      <c r="E57" s="246"/>
      <c r="F57" s="246"/>
      <c r="G57" s="246"/>
      <c r="H57" s="247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45" t="s">
        <v>194</v>
      </c>
      <c r="B58" s="246"/>
      <c r="C58" s="246"/>
      <c r="D58" s="246"/>
      <c r="E58" s="246"/>
      <c r="F58" s="246"/>
      <c r="G58" s="246"/>
      <c r="H58" s="247"/>
      <c r="I58" s="1">
        <v>159</v>
      </c>
      <c r="J58" s="7"/>
      <c r="K58" s="7"/>
      <c r="L58" s="7"/>
      <c r="M58" s="7"/>
    </row>
    <row r="59" spans="1:13" ht="23.25" customHeight="1">
      <c r="A59" s="245" t="s">
        <v>195</v>
      </c>
      <c r="B59" s="246"/>
      <c r="C59" s="246"/>
      <c r="D59" s="246"/>
      <c r="E59" s="246"/>
      <c r="F59" s="246"/>
      <c r="G59" s="246"/>
      <c r="H59" s="247"/>
      <c r="I59" s="1">
        <v>160</v>
      </c>
      <c r="J59" s="7"/>
      <c r="K59" s="7"/>
      <c r="L59" s="7"/>
      <c r="M59" s="7"/>
    </row>
    <row r="60" spans="1:13" ht="23.25" customHeight="1">
      <c r="A60" s="245" t="s">
        <v>39</v>
      </c>
      <c r="B60" s="246"/>
      <c r="C60" s="246"/>
      <c r="D60" s="246"/>
      <c r="E60" s="246"/>
      <c r="F60" s="246"/>
      <c r="G60" s="246"/>
      <c r="H60" s="247"/>
      <c r="I60" s="1">
        <v>161</v>
      </c>
      <c r="J60" s="7"/>
      <c r="K60" s="7"/>
      <c r="L60" s="7"/>
      <c r="M60" s="7"/>
    </row>
    <row r="61" spans="1:13" ht="12.75">
      <c r="A61" s="245" t="s">
        <v>196</v>
      </c>
      <c r="B61" s="246"/>
      <c r="C61" s="246"/>
      <c r="D61" s="246"/>
      <c r="E61" s="246"/>
      <c r="F61" s="246"/>
      <c r="G61" s="246"/>
      <c r="H61" s="247"/>
      <c r="I61" s="1">
        <v>162</v>
      </c>
      <c r="J61" s="7"/>
      <c r="K61" s="7"/>
      <c r="L61" s="7"/>
      <c r="M61" s="7"/>
    </row>
    <row r="62" spans="1:13" ht="12.75">
      <c r="A62" s="245" t="s">
        <v>197</v>
      </c>
      <c r="B62" s="246"/>
      <c r="C62" s="246"/>
      <c r="D62" s="246"/>
      <c r="E62" s="246"/>
      <c r="F62" s="246"/>
      <c r="G62" s="246"/>
      <c r="H62" s="247"/>
      <c r="I62" s="1">
        <v>163</v>
      </c>
      <c r="J62" s="7"/>
      <c r="K62" s="7"/>
      <c r="L62" s="7"/>
      <c r="M62" s="7"/>
    </row>
    <row r="63" spans="1:13" ht="12.75">
      <c r="A63" s="245" t="s">
        <v>198</v>
      </c>
      <c r="B63" s="246"/>
      <c r="C63" s="246"/>
      <c r="D63" s="246"/>
      <c r="E63" s="246"/>
      <c r="F63" s="246"/>
      <c r="G63" s="246"/>
      <c r="H63" s="247"/>
      <c r="I63" s="1">
        <v>164</v>
      </c>
      <c r="J63" s="7"/>
      <c r="K63" s="7"/>
      <c r="L63" s="7"/>
      <c r="M63" s="7"/>
    </row>
    <row r="64" spans="1:13" ht="12.75">
      <c r="A64" s="245" t="s">
        <v>199</v>
      </c>
      <c r="B64" s="246"/>
      <c r="C64" s="246"/>
      <c r="D64" s="246"/>
      <c r="E64" s="246"/>
      <c r="F64" s="246"/>
      <c r="G64" s="246"/>
      <c r="H64" s="247"/>
      <c r="I64" s="1">
        <v>165</v>
      </c>
      <c r="J64" s="7"/>
      <c r="K64" s="7"/>
      <c r="L64" s="7"/>
      <c r="M64" s="7"/>
    </row>
    <row r="65" spans="1:13" ht="12.75">
      <c r="A65" s="245" t="s">
        <v>188</v>
      </c>
      <c r="B65" s="246"/>
      <c r="C65" s="246"/>
      <c r="D65" s="246"/>
      <c r="E65" s="246"/>
      <c r="F65" s="246"/>
      <c r="G65" s="246"/>
      <c r="H65" s="247"/>
      <c r="I65" s="1">
        <v>166</v>
      </c>
      <c r="J65" s="7"/>
      <c r="K65" s="7"/>
      <c r="L65" s="7"/>
      <c r="M65" s="7"/>
    </row>
    <row r="66" spans="1:13" ht="24.75" customHeight="1">
      <c r="A66" s="245" t="s">
        <v>162</v>
      </c>
      <c r="B66" s="246"/>
      <c r="C66" s="246"/>
      <c r="D66" s="246"/>
      <c r="E66" s="246"/>
      <c r="F66" s="246"/>
      <c r="G66" s="246"/>
      <c r="H66" s="247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45" t="s">
        <v>163</v>
      </c>
      <c r="B67" s="246"/>
      <c r="C67" s="246"/>
      <c r="D67" s="246"/>
      <c r="E67" s="246"/>
      <c r="F67" s="246"/>
      <c r="G67" s="246"/>
      <c r="H67" s="247"/>
      <c r="I67" s="1">
        <v>168</v>
      </c>
      <c r="J67" s="59">
        <f>J56+J66</f>
        <v>31895440.859999955</v>
      </c>
      <c r="K67" s="59">
        <f>K56+K66</f>
        <v>31895440.859999955</v>
      </c>
      <c r="L67" s="59">
        <f>L56+L66</f>
        <v>35656781.5</v>
      </c>
      <c r="M67" s="59">
        <f>M56+M66</f>
        <v>35656781.5</v>
      </c>
    </row>
    <row r="68" spans="1:13" ht="12.75" customHeight="1">
      <c r="A68" s="289" t="s">
        <v>275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</row>
    <row r="69" spans="1:13" ht="12.75" customHeight="1">
      <c r="A69" s="291" t="s">
        <v>157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</row>
    <row r="70" spans="1:13" ht="12.75">
      <c r="A70" s="281" t="s">
        <v>200</v>
      </c>
      <c r="B70" s="282"/>
      <c r="C70" s="282"/>
      <c r="D70" s="282"/>
      <c r="E70" s="282"/>
      <c r="F70" s="282"/>
      <c r="G70" s="282"/>
      <c r="H70" s="283"/>
      <c r="I70" s="1">
        <v>169</v>
      </c>
      <c r="J70" s="7"/>
      <c r="K70" s="7"/>
      <c r="L70" s="7"/>
      <c r="M70" s="7"/>
    </row>
    <row r="71" spans="1:13" ht="12.75">
      <c r="A71" s="286" t="s">
        <v>201</v>
      </c>
      <c r="B71" s="287"/>
      <c r="C71" s="287"/>
      <c r="D71" s="287"/>
      <c r="E71" s="287"/>
      <c r="F71" s="287"/>
      <c r="G71" s="287"/>
      <c r="H71" s="288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4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K8:L9 J10:M10 K12:M12 K13:L15 K16:M16 L19:L21 K22:M22 K23:L26 K27:M27 K28:L32 K33:M33 K34:L41 J7:M7 J27:J46 J12:J14 K17:K21 L17 J16:J17 J19:J25">
      <formula1>0</formula1>
    </dataValidation>
    <dataValidation operator="greaterThanOrEqual" allowBlank="1" showInputMessage="1" showErrorMessage="1" errorTitle="Pogrešan unos" error="Mogu se unijeti samo cjelobrojne pozitivne vrijednosti." sqref="J15 L18 J18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zoomScaleSheetLayoutView="110" workbookViewId="0" topLeftCell="A1">
      <selection activeCell="A1" sqref="A1:K1"/>
    </sheetView>
  </sheetViews>
  <sheetFormatPr defaultColWidth="9.140625" defaultRowHeight="12.75"/>
  <cols>
    <col min="1" max="9" width="9.140625" style="50" customWidth="1"/>
    <col min="10" max="11" width="9.8515625" style="50" bestFit="1" customWidth="1"/>
    <col min="12" max="16384" width="9.140625" style="50" customWidth="1"/>
  </cols>
  <sheetData>
    <row r="1" spans="1:11" ht="12.75" customHeight="1">
      <c r="A1" s="296" t="s">
        <v>136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2.75" customHeight="1">
      <c r="A2" s="297" t="s">
        <v>324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2.75">
      <c r="A3" s="293" t="s">
        <v>296</v>
      </c>
      <c r="B3" s="294"/>
      <c r="C3" s="294"/>
      <c r="D3" s="294"/>
      <c r="E3" s="294"/>
      <c r="F3" s="294"/>
      <c r="G3" s="294"/>
      <c r="H3" s="294"/>
      <c r="I3" s="294"/>
      <c r="J3" s="294"/>
      <c r="K3" s="295"/>
    </row>
    <row r="4" spans="1:11" ht="23.25">
      <c r="A4" s="299" t="s">
        <v>50</v>
      </c>
      <c r="B4" s="299"/>
      <c r="C4" s="299"/>
      <c r="D4" s="299"/>
      <c r="E4" s="299"/>
      <c r="F4" s="299"/>
      <c r="G4" s="299"/>
      <c r="H4" s="299"/>
      <c r="I4" s="64" t="s">
        <v>245</v>
      </c>
      <c r="J4" s="65" t="s">
        <v>280</v>
      </c>
      <c r="K4" s="65" t="s">
        <v>281</v>
      </c>
    </row>
    <row r="5" spans="1:11" ht="12.75">
      <c r="A5" s="300">
        <v>1</v>
      </c>
      <c r="B5" s="300"/>
      <c r="C5" s="300"/>
      <c r="D5" s="300"/>
      <c r="E5" s="300"/>
      <c r="F5" s="300"/>
      <c r="G5" s="300"/>
      <c r="H5" s="300"/>
      <c r="I5" s="66">
        <v>2</v>
      </c>
      <c r="J5" s="67" t="s">
        <v>248</v>
      </c>
      <c r="K5" s="67" t="s">
        <v>249</v>
      </c>
    </row>
    <row r="6" spans="1:11" ht="12.75">
      <c r="A6" s="254" t="s">
        <v>130</v>
      </c>
      <c r="B6" s="270"/>
      <c r="C6" s="270"/>
      <c r="D6" s="270"/>
      <c r="E6" s="270"/>
      <c r="F6" s="270"/>
      <c r="G6" s="270"/>
      <c r="H6" s="270"/>
      <c r="I6" s="301"/>
      <c r="J6" s="301"/>
      <c r="K6" s="302"/>
    </row>
    <row r="7" spans="1:11" ht="12.75">
      <c r="A7" s="248" t="s">
        <v>34</v>
      </c>
      <c r="B7" s="249"/>
      <c r="C7" s="249"/>
      <c r="D7" s="249"/>
      <c r="E7" s="249"/>
      <c r="F7" s="249"/>
      <c r="G7" s="249"/>
      <c r="H7" s="249"/>
      <c r="I7" s="1">
        <v>1</v>
      </c>
      <c r="J7" s="5">
        <v>31895440.859999985</v>
      </c>
      <c r="K7" s="7">
        <v>35656781.50000002</v>
      </c>
    </row>
    <row r="8" spans="1:11" ht="12.75">
      <c r="A8" s="248" t="s">
        <v>35</v>
      </c>
      <c r="B8" s="249"/>
      <c r="C8" s="249"/>
      <c r="D8" s="249"/>
      <c r="E8" s="249"/>
      <c r="F8" s="249"/>
      <c r="G8" s="249"/>
      <c r="H8" s="249"/>
      <c r="I8" s="1">
        <v>2</v>
      </c>
      <c r="J8" s="5">
        <v>12523011.49</v>
      </c>
      <c r="K8" s="7">
        <v>11621209.1</v>
      </c>
    </row>
    <row r="9" spans="1:11" ht="12.75">
      <c r="A9" s="248" t="s">
        <v>36</v>
      </c>
      <c r="B9" s="249"/>
      <c r="C9" s="249"/>
      <c r="D9" s="249"/>
      <c r="E9" s="249"/>
      <c r="F9" s="249"/>
      <c r="G9" s="249"/>
      <c r="H9" s="249"/>
      <c r="I9" s="1">
        <v>3</v>
      </c>
      <c r="J9" s="5"/>
      <c r="K9" s="7">
        <v>5541110.869999979</v>
      </c>
    </row>
    <row r="10" spans="1:11" ht="12.75">
      <c r="A10" s="248" t="s">
        <v>37</v>
      </c>
      <c r="B10" s="249"/>
      <c r="C10" s="249"/>
      <c r="D10" s="249"/>
      <c r="E10" s="249"/>
      <c r="F10" s="249"/>
      <c r="G10" s="249"/>
      <c r="H10" s="249"/>
      <c r="I10" s="1">
        <v>4</v>
      </c>
      <c r="J10" s="5">
        <v>90799319.15999995</v>
      </c>
      <c r="K10" s="7">
        <v>91413363.68999998</v>
      </c>
    </row>
    <row r="11" spans="1:11" ht="12.75">
      <c r="A11" s="248" t="s">
        <v>38</v>
      </c>
      <c r="B11" s="249"/>
      <c r="C11" s="249"/>
      <c r="D11" s="249"/>
      <c r="E11" s="249"/>
      <c r="F11" s="249"/>
      <c r="G11" s="249"/>
      <c r="H11" s="249"/>
      <c r="I11" s="1">
        <v>5</v>
      </c>
      <c r="J11" s="5"/>
      <c r="K11" s="7"/>
    </row>
    <row r="12" spans="1:11" ht="12.75">
      <c r="A12" s="248" t="s">
        <v>42</v>
      </c>
      <c r="B12" s="249"/>
      <c r="C12" s="249"/>
      <c r="D12" s="249"/>
      <c r="E12" s="249"/>
      <c r="F12" s="249"/>
      <c r="G12" s="249"/>
      <c r="H12" s="249"/>
      <c r="I12" s="1">
        <v>6</v>
      </c>
      <c r="J12" s="5">
        <v>1554922.72</v>
      </c>
      <c r="K12" s="7"/>
    </row>
    <row r="13" spans="1:11" ht="12.75">
      <c r="A13" s="245" t="s">
        <v>131</v>
      </c>
      <c r="B13" s="246"/>
      <c r="C13" s="246"/>
      <c r="D13" s="246"/>
      <c r="E13" s="246"/>
      <c r="F13" s="246"/>
      <c r="G13" s="246"/>
      <c r="H13" s="246"/>
      <c r="I13" s="1">
        <v>7</v>
      </c>
      <c r="J13" s="62">
        <v>136772694.22999993</v>
      </c>
      <c r="K13" s="51">
        <v>144232465.15999997</v>
      </c>
    </row>
    <row r="14" spans="1:11" ht="12.75">
      <c r="A14" s="248" t="s">
        <v>43</v>
      </c>
      <c r="B14" s="249"/>
      <c r="C14" s="249"/>
      <c r="D14" s="249"/>
      <c r="E14" s="249"/>
      <c r="F14" s="249"/>
      <c r="G14" s="249"/>
      <c r="H14" s="249"/>
      <c r="I14" s="1">
        <v>8</v>
      </c>
      <c r="J14" s="5">
        <v>65479083.65000007</v>
      </c>
      <c r="K14" s="7"/>
    </row>
    <row r="15" spans="1:11" ht="12.75">
      <c r="A15" s="248" t="s">
        <v>44</v>
      </c>
      <c r="B15" s="249"/>
      <c r="C15" s="249"/>
      <c r="D15" s="249"/>
      <c r="E15" s="249"/>
      <c r="F15" s="249"/>
      <c r="G15" s="249"/>
      <c r="H15" s="249"/>
      <c r="I15" s="1">
        <v>9</v>
      </c>
      <c r="J15" s="5"/>
      <c r="K15" s="7"/>
    </row>
    <row r="16" spans="1:11" ht="12.75">
      <c r="A16" s="248" t="s">
        <v>45</v>
      </c>
      <c r="B16" s="249"/>
      <c r="C16" s="249"/>
      <c r="D16" s="249"/>
      <c r="E16" s="249"/>
      <c r="F16" s="249"/>
      <c r="G16" s="249"/>
      <c r="H16" s="249"/>
      <c r="I16" s="1">
        <v>10</v>
      </c>
      <c r="J16" s="5">
        <v>12312969.200000007</v>
      </c>
      <c r="K16" s="7">
        <v>7139319.749999997</v>
      </c>
    </row>
    <row r="17" spans="1:11" ht="12.75">
      <c r="A17" s="248" t="s">
        <v>46</v>
      </c>
      <c r="B17" s="249"/>
      <c r="C17" s="249"/>
      <c r="D17" s="249"/>
      <c r="E17" s="249"/>
      <c r="F17" s="249"/>
      <c r="G17" s="249"/>
      <c r="H17" s="249"/>
      <c r="I17" s="1">
        <v>11</v>
      </c>
      <c r="J17" s="5"/>
      <c r="K17" s="7">
        <v>6962186.829999996</v>
      </c>
    </row>
    <row r="18" spans="1:11" ht="12.75">
      <c r="A18" s="245" t="s">
        <v>132</v>
      </c>
      <c r="B18" s="246"/>
      <c r="C18" s="246"/>
      <c r="D18" s="246"/>
      <c r="E18" s="246"/>
      <c r="F18" s="246"/>
      <c r="G18" s="246"/>
      <c r="H18" s="246"/>
      <c r="I18" s="1">
        <v>12</v>
      </c>
      <c r="J18" s="62">
        <v>77792052.85000008</v>
      </c>
      <c r="K18" s="51">
        <v>14101506.579999994</v>
      </c>
    </row>
    <row r="19" spans="1:11" ht="24" customHeight="1">
      <c r="A19" s="245" t="s">
        <v>30</v>
      </c>
      <c r="B19" s="246"/>
      <c r="C19" s="246"/>
      <c r="D19" s="246"/>
      <c r="E19" s="246"/>
      <c r="F19" s="246"/>
      <c r="G19" s="246"/>
      <c r="H19" s="246"/>
      <c r="I19" s="1">
        <v>13</v>
      </c>
      <c r="J19" s="62">
        <v>58980641.379999846</v>
      </c>
      <c r="K19" s="51">
        <v>130130958.57999997</v>
      </c>
    </row>
    <row r="20" spans="1:11" ht="24" customHeight="1">
      <c r="A20" s="245" t="s">
        <v>31</v>
      </c>
      <c r="B20" s="246"/>
      <c r="C20" s="246"/>
      <c r="D20" s="246"/>
      <c r="E20" s="246"/>
      <c r="F20" s="246"/>
      <c r="G20" s="246"/>
      <c r="H20" s="246"/>
      <c r="I20" s="1">
        <v>14</v>
      </c>
      <c r="J20" s="62"/>
      <c r="K20" s="51"/>
    </row>
    <row r="21" spans="1:11" ht="12.75">
      <c r="A21" s="254" t="s">
        <v>133</v>
      </c>
      <c r="B21" s="270"/>
      <c r="C21" s="270"/>
      <c r="D21" s="270"/>
      <c r="E21" s="270"/>
      <c r="F21" s="270"/>
      <c r="G21" s="270"/>
      <c r="H21" s="270"/>
      <c r="I21" s="301"/>
      <c r="J21" s="301"/>
      <c r="K21" s="302"/>
    </row>
    <row r="22" spans="1:11" ht="12.75">
      <c r="A22" s="248" t="s">
        <v>147</v>
      </c>
      <c r="B22" s="249"/>
      <c r="C22" s="249"/>
      <c r="D22" s="249"/>
      <c r="E22" s="249"/>
      <c r="F22" s="249"/>
      <c r="G22" s="249"/>
      <c r="H22" s="249"/>
      <c r="I22" s="1">
        <v>15</v>
      </c>
      <c r="J22" s="5">
        <v>2900</v>
      </c>
      <c r="K22" s="7">
        <v>13950</v>
      </c>
    </row>
    <row r="23" spans="1:11" ht="12.75">
      <c r="A23" s="248" t="s">
        <v>148</v>
      </c>
      <c r="B23" s="249"/>
      <c r="C23" s="249"/>
      <c r="D23" s="249"/>
      <c r="E23" s="249"/>
      <c r="F23" s="249"/>
      <c r="G23" s="249"/>
      <c r="H23" s="249"/>
      <c r="I23" s="1">
        <v>16</v>
      </c>
      <c r="J23" s="5"/>
      <c r="K23" s="7">
        <v>9420000.030000003</v>
      </c>
    </row>
    <row r="24" spans="1:11" ht="12.75">
      <c r="A24" s="248" t="s">
        <v>149</v>
      </c>
      <c r="B24" s="249"/>
      <c r="C24" s="249"/>
      <c r="D24" s="249"/>
      <c r="E24" s="249"/>
      <c r="F24" s="249"/>
      <c r="G24" s="249"/>
      <c r="H24" s="249"/>
      <c r="I24" s="1">
        <v>17</v>
      </c>
      <c r="J24" s="5">
        <v>4731927.9</v>
      </c>
      <c r="K24" s="7">
        <v>5512689.830000002</v>
      </c>
    </row>
    <row r="25" spans="1:11" ht="12.75">
      <c r="A25" s="248" t="s">
        <v>150</v>
      </c>
      <c r="B25" s="249"/>
      <c r="C25" s="249"/>
      <c r="D25" s="249"/>
      <c r="E25" s="249"/>
      <c r="F25" s="249"/>
      <c r="G25" s="249"/>
      <c r="H25" s="249"/>
      <c r="I25" s="1">
        <v>18</v>
      </c>
      <c r="J25" s="5"/>
      <c r="K25" s="7"/>
    </row>
    <row r="26" spans="1:11" ht="12.75">
      <c r="A26" s="248" t="s">
        <v>151</v>
      </c>
      <c r="B26" s="249"/>
      <c r="C26" s="249"/>
      <c r="D26" s="249"/>
      <c r="E26" s="249"/>
      <c r="F26" s="249"/>
      <c r="G26" s="249"/>
      <c r="H26" s="249"/>
      <c r="I26" s="1">
        <v>19</v>
      </c>
      <c r="J26" s="5"/>
      <c r="K26" s="7">
        <v>152447.92</v>
      </c>
    </row>
    <row r="27" spans="1:11" ht="12.75">
      <c r="A27" s="245" t="s">
        <v>137</v>
      </c>
      <c r="B27" s="246"/>
      <c r="C27" s="246"/>
      <c r="D27" s="246"/>
      <c r="E27" s="246"/>
      <c r="F27" s="246"/>
      <c r="G27" s="246"/>
      <c r="H27" s="246"/>
      <c r="I27" s="1">
        <v>20</v>
      </c>
      <c r="J27" s="62">
        <v>4734827.9</v>
      </c>
      <c r="K27" s="51">
        <v>15099087.780000005</v>
      </c>
    </row>
    <row r="28" spans="1:11" ht="12.75">
      <c r="A28" s="248" t="s">
        <v>101</v>
      </c>
      <c r="B28" s="249"/>
      <c r="C28" s="249"/>
      <c r="D28" s="249"/>
      <c r="E28" s="249"/>
      <c r="F28" s="249"/>
      <c r="G28" s="249"/>
      <c r="H28" s="249"/>
      <c r="I28" s="1">
        <v>21</v>
      </c>
      <c r="J28" s="5">
        <v>9366474.530000003</v>
      </c>
      <c r="K28" s="7">
        <v>2786226.15999997</v>
      </c>
    </row>
    <row r="29" spans="1:11" ht="12.75">
      <c r="A29" s="248" t="s">
        <v>102</v>
      </c>
      <c r="B29" s="249"/>
      <c r="C29" s="249"/>
      <c r="D29" s="249"/>
      <c r="E29" s="249"/>
      <c r="F29" s="249"/>
      <c r="G29" s="249"/>
      <c r="H29" s="249"/>
      <c r="I29" s="1">
        <v>22</v>
      </c>
      <c r="J29" s="5">
        <v>77999999.99999997</v>
      </c>
      <c r="K29" s="7"/>
    </row>
    <row r="30" spans="1:11" ht="12.75">
      <c r="A30" s="248" t="s">
        <v>10</v>
      </c>
      <c r="B30" s="249"/>
      <c r="C30" s="249"/>
      <c r="D30" s="249"/>
      <c r="E30" s="249"/>
      <c r="F30" s="249"/>
      <c r="G30" s="249"/>
      <c r="H30" s="249"/>
      <c r="I30" s="1">
        <v>23</v>
      </c>
      <c r="J30" s="5">
        <v>74145.52999999933</v>
      </c>
      <c r="K30" s="7"/>
    </row>
    <row r="31" spans="1:11" ht="12.75">
      <c r="A31" s="245" t="s">
        <v>2</v>
      </c>
      <c r="B31" s="246"/>
      <c r="C31" s="246"/>
      <c r="D31" s="246"/>
      <c r="E31" s="246"/>
      <c r="F31" s="246"/>
      <c r="G31" s="246"/>
      <c r="H31" s="246"/>
      <c r="I31" s="1">
        <v>24</v>
      </c>
      <c r="J31" s="62">
        <v>87440620.05999997</v>
      </c>
      <c r="K31" s="51">
        <v>2786226.15999997</v>
      </c>
    </row>
    <row r="32" spans="1:11" ht="24.75" customHeight="1">
      <c r="A32" s="245" t="s">
        <v>32</v>
      </c>
      <c r="B32" s="246"/>
      <c r="C32" s="246"/>
      <c r="D32" s="246"/>
      <c r="E32" s="246"/>
      <c r="F32" s="246"/>
      <c r="G32" s="246"/>
      <c r="H32" s="246"/>
      <c r="I32" s="1">
        <v>25</v>
      </c>
      <c r="J32" s="62"/>
      <c r="K32" s="51">
        <v>12312861.620000035</v>
      </c>
    </row>
    <row r="33" spans="1:11" ht="24.75" customHeight="1">
      <c r="A33" s="245" t="s">
        <v>33</v>
      </c>
      <c r="B33" s="246"/>
      <c r="C33" s="246"/>
      <c r="D33" s="246"/>
      <c r="E33" s="246"/>
      <c r="F33" s="246"/>
      <c r="G33" s="246"/>
      <c r="H33" s="246"/>
      <c r="I33" s="1">
        <v>26</v>
      </c>
      <c r="J33" s="62">
        <v>82705792.15999997</v>
      </c>
      <c r="K33" s="51"/>
    </row>
    <row r="34" spans="1:11" ht="12.75">
      <c r="A34" s="254" t="s">
        <v>134</v>
      </c>
      <c r="B34" s="270"/>
      <c r="C34" s="270"/>
      <c r="D34" s="270"/>
      <c r="E34" s="270"/>
      <c r="F34" s="270"/>
      <c r="G34" s="270"/>
      <c r="H34" s="270"/>
      <c r="I34" s="301"/>
      <c r="J34" s="301"/>
      <c r="K34" s="302"/>
    </row>
    <row r="35" spans="1:11" ht="12.75">
      <c r="A35" s="248" t="s">
        <v>143</v>
      </c>
      <c r="B35" s="249"/>
      <c r="C35" s="249"/>
      <c r="D35" s="249"/>
      <c r="E35" s="249"/>
      <c r="F35" s="249"/>
      <c r="G35" s="249"/>
      <c r="H35" s="249"/>
      <c r="I35" s="1">
        <v>27</v>
      </c>
      <c r="J35" s="5"/>
      <c r="K35" s="7"/>
    </row>
    <row r="36" spans="1:11" ht="12.75">
      <c r="A36" s="248" t="s">
        <v>23</v>
      </c>
      <c r="B36" s="249"/>
      <c r="C36" s="249"/>
      <c r="D36" s="249"/>
      <c r="E36" s="249"/>
      <c r="F36" s="249"/>
      <c r="G36" s="249"/>
      <c r="H36" s="249"/>
      <c r="I36" s="1">
        <v>28</v>
      </c>
      <c r="J36" s="5"/>
      <c r="K36" s="7"/>
    </row>
    <row r="37" spans="1:11" ht="12.75">
      <c r="A37" s="248" t="s">
        <v>24</v>
      </c>
      <c r="B37" s="249"/>
      <c r="C37" s="249"/>
      <c r="D37" s="249"/>
      <c r="E37" s="249"/>
      <c r="F37" s="249"/>
      <c r="G37" s="249"/>
      <c r="H37" s="249"/>
      <c r="I37" s="1">
        <v>29</v>
      </c>
      <c r="J37" s="5">
        <v>434458.65</v>
      </c>
      <c r="K37" s="7"/>
    </row>
    <row r="38" spans="1:11" ht="12.75">
      <c r="A38" s="245" t="s">
        <v>59</v>
      </c>
      <c r="B38" s="246"/>
      <c r="C38" s="246"/>
      <c r="D38" s="246"/>
      <c r="E38" s="246"/>
      <c r="F38" s="246"/>
      <c r="G38" s="246"/>
      <c r="H38" s="246"/>
      <c r="I38" s="1">
        <v>30</v>
      </c>
      <c r="J38" s="62">
        <v>434458.65</v>
      </c>
      <c r="K38" s="51"/>
    </row>
    <row r="39" spans="1:11" ht="12.75">
      <c r="A39" s="248" t="s">
        <v>25</v>
      </c>
      <c r="B39" s="249"/>
      <c r="C39" s="249"/>
      <c r="D39" s="249"/>
      <c r="E39" s="249"/>
      <c r="F39" s="249"/>
      <c r="G39" s="249"/>
      <c r="H39" s="249"/>
      <c r="I39" s="1">
        <v>31</v>
      </c>
      <c r="J39" s="5"/>
      <c r="K39" s="7"/>
    </row>
    <row r="40" spans="1:11" ht="12.75">
      <c r="A40" s="248" t="s">
        <v>26</v>
      </c>
      <c r="B40" s="249"/>
      <c r="C40" s="249"/>
      <c r="D40" s="249"/>
      <c r="E40" s="249"/>
      <c r="F40" s="249"/>
      <c r="G40" s="249"/>
      <c r="H40" s="249"/>
      <c r="I40" s="1">
        <v>32</v>
      </c>
      <c r="J40" s="5"/>
      <c r="K40" s="7"/>
    </row>
    <row r="41" spans="1:11" ht="12.75">
      <c r="A41" s="248" t="s">
        <v>27</v>
      </c>
      <c r="B41" s="249"/>
      <c r="C41" s="249"/>
      <c r="D41" s="249"/>
      <c r="E41" s="249"/>
      <c r="F41" s="249"/>
      <c r="G41" s="249"/>
      <c r="H41" s="249"/>
      <c r="I41" s="1">
        <v>33</v>
      </c>
      <c r="J41" s="5"/>
      <c r="K41" s="7"/>
    </row>
    <row r="42" spans="1:11" ht="12.75">
      <c r="A42" s="248" t="s">
        <v>28</v>
      </c>
      <c r="B42" s="249"/>
      <c r="C42" s="249"/>
      <c r="D42" s="249"/>
      <c r="E42" s="249"/>
      <c r="F42" s="249"/>
      <c r="G42" s="249"/>
      <c r="H42" s="249"/>
      <c r="I42" s="1">
        <v>34</v>
      </c>
      <c r="J42" s="5"/>
      <c r="K42" s="7"/>
    </row>
    <row r="43" spans="1:11" ht="12.75">
      <c r="A43" s="248" t="s">
        <v>29</v>
      </c>
      <c r="B43" s="249"/>
      <c r="C43" s="249"/>
      <c r="D43" s="249"/>
      <c r="E43" s="249"/>
      <c r="F43" s="249"/>
      <c r="G43" s="249"/>
      <c r="H43" s="249"/>
      <c r="I43" s="1">
        <v>35</v>
      </c>
      <c r="J43" s="5"/>
      <c r="K43" s="7">
        <v>3011803.78</v>
      </c>
    </row>
    <row r="44" spans="1:11" ht="12.75">
      <c r="A44" s="245" t="s">
        <v>60</v>
      </c>
      <c r="B44" s="246"/>
      <c r="C44" s="246"/>
      <c r="D44" s="246"/>
      <c r="E44" s="246"/>
      <c r="F44" s="246"/>
      <c r="G44" s="246"/>
      <c r="H44" s="246"/>
      <c r="I44" s="1">
        <v>36</v>
      </c>
      <c r="J44" s="62"/>
      <c r="K44" s="51">
        <v>3011803.78</v>
      </c>
    </row>
    <row r="45" spans="1:11" ht="23.25" customHeight="1">
      <c r="A45" s="245" t="s">
        <v>11</v>
      </c>
      <c r="B45" s="246"/>
      <c r="C45" s="246"/>
      <c r="D45" s="246"/>
      <c r="E45" s="246"/>
      <c r="F45" s="246"/>
      <c r="G45" s="246"/>
      <c r="H45" s="246"/>
      <c r="I45" s="1">
        <v>37</v>
      </c>
      <c r="J45" s="62">
        <v>434458.65</v>
      </c>
      <c r="K45" s="51"/>
    </row>
    <row r="46" spans="1:11" ht="23.25" customHeight="1">
      <c r="A46" s="245" t="s">
        <v>12</v>
      </c>
      <c r="B46" s="246"/>
      <c r="C46" s="246"/>
      <c r="D46" s="246"/>
      <c r="E46" s="246"/>
      <c r="F46" s="246"/>
      <c r="G46" s="246"/>
      <c r="H46" s="246"/>
      <c r="I46" s="1">
        <v>38</v>
      </c>
      <c r="J46" s="62"/>
      <c r="K46" s="51">
        <v>3011803.78</v>
      </c>
    </row>
    <row r="47" spans="1:11" ht="12.75">
      <c r="A47" s="248" t="s">
        <v>61</v>
      </c>
      <c r="B47" s="249"/>
      <c r="C47" s="249"/>
      <c r="D47" s="249"/>
      <c r="E47" s="249"/>
      <c r="F47" s="249"/>
      <c r="G47" s="249"/>
      <c r="H47" s="249"/>
      <c r="I47" s="1">
        <v>39</v>
      </c>
      <c r="J47" s="62"/>
      <c r="K47" s="51">
        <v>139432016.42</v>
      </c>
    </row>
    <row r="48" spans="1:11" ht="12.75">
      <c r="A48" s="248" t="s">
        <v>62</v>
      </c>
      <c r="B48" s="249"/>
      <c r="C48" s="249"/>
      <c r="D48" s="249"/>
      <c r="E48" s="249"/>
      <c r="F48" s="249"/>
      <c r="G48" s="249"/>
      <c r="H48" s="249"/>
      <c r="I48" s="1">
        <v>40</v>
      </c>
      <c r="J48" s="62">
        <v>23290692.130000122</v>
      </c>
      <c r="K48" s="51"/>
    </row>
    <row r="49" spans="1:11" ht="12.75">
      <c r="A49" s="248" t="s">
        <v>135</v>
      </c>
      <c r="B49" s="249"/>
      <c r="C49" s="249"/>
      <c r="D49" s="249"/>
      <c r="E49" s="249"/>
      <c r="F49" s="249"/>
      <c r="G49" s="249"/>
      <c r="H49" s="249"/>
      <c r="I49" s="1">
        <v>41</v>
      </c>
      <c r="J49" s="5">
        <v>673925516.83</v>
      </c>
      <c r="K49" s="7">
        <v>525218480.15000004</v>
      </c>
    </row>
    <row r="50" spans="1:11" ht="12.75">
      <c r="A50" s="248" t="s">
        <v>144</v>
      </c>
      <c r="B50" s="249"/>
      <c r="C50" s="249"/>
      <c r="D50" s="249"/>
      <c r="E50" s="249"/>
      <c r="F50" s="249"/>
      <c r="G50" s="249"/>
      <c r="H50" s="249"/>
      <c r="I50" s="1">
        <v>42</v>
      </c>
      <c r="J50" s="5"/>
      <c r="K50" s="7">
        <v>139432016.42</v>
      </c>
    </row>
    <row r="51" spans="1:11" ht="12.75">
      <c r="A51" s="248" t="s">
        <v>145</v>
      </c>
      <c r="B51" s="249"/>
      <c r="C51" s="249"/>
      <c r="D51" s="249"/>
      <c r="E51" s="249"/>
      <c r="F51" s="249"/>
      <c r="G51" s="249"/>
      <c r="H51" s="249"/>
      <c r="I51" s="1">
        <v>43</v>
      </c>
      <c r="J51" s="5">
        <v>23290692.130000122</v>
      </c>
      <c r="K51" s="7"/>
    </row>
    <row r="52" spans="1:11" ht="12.75">
      <c r="A52" s="260" t="s">
        <v>146</v>
      </c>
      <c r="B52" s="261"/>
      <c r="C52" s="261"/>
      <c r="D52" s="261"/>
      <c r="E52" s="261"/>
      <c r="F52" s="261"/>
      <c r="G52" s="261"/>
      <c r="H52" s="261"/>
      <c r="I52" s="4">
        <v>44</v>
      </c>
      <c r="J52" s="63">
        <v>650634824.6999999</v>
      </c>
      <c r="K52" s="59">
        <v>664650496.57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SheetLayoutView="125" workbookViewId="0" topLeftCell="A1">
      <selection activeCell="A1" sqref="A1:K1"/>
    </sheetView>
  </sheetViews>
  <sheetFormatPr defaultColWidth="9.140625" defaultRowHeight="12.75"/>
  <cols>
    <col min="1" max="4" width="9.140625" style="70" customWidth="1"/>
    <col min="5" max="5" width="10.421875" style="70" bestFit="1" customWidth="1"/>
    <col min="6" max="9" width="9.140625" style="70" customWidth="1"/>
    <col min="10" max="10" width="10.140625" style="70" bestFit="1" customWidth="1"/>
    <col min="11" max="11" width="9.57421875" style="70" bestFit="1" customWidth="1"/>
    <col min="12" max="16384" width="9.140625" style="70" customWidth="1"/>
  </cols>
  <sheetData>
    <row r="1" spans="1:12" ht="12.75">
      <c r="A1" s="309" t="s">
        <v>246</v>
      </c>
      <c r="B1" s="310"/>
      <c r="C1" s="310"/>
      <c r="D1" s="310"/>
      <c r="E1" s="310"/>
      <c r="F1" s="310"/>
      <c r="G1" s="310"/>
      <c r="H1" s="310"/>
      <c r="I1" s="310"/>
      <c r="J1" s="310"/>
      <c r="K1" s="311"/>
      <c r="L1" s="69"/>
    </row>
    <row r="2" spans="1:12" ht="15.75">
      <c r="A2" s="40"/>
      <c r="B2" s="68"/>
      <c r="C2" s="320" t="s">
        <v>247</v>
      </c>
      <c r="D2" s="320"/>
      <c r="E2" s="71">
        <v>40909</v>
      </c>
      <c r="F2" s="41" t="s">
        <v>216</v>
      </c>
      <c r="G2" s="321">
        <v>40999</v>
      </c>
      <c r="H2" s="322"/>
      <c r="I2" s="68"/>
      <c r="J2" s="68"/>
      <c r="K2" s="68"/>
      <c r="L2" s="72"/>
    </row>
    <row r="3" spans="1:11" ht="23.25">
      <c r="A3" s="323" t="s">
        <v>50</v>
      </c>
      <c r="B3" s="323"/>
      <c r="C3" s="323"/>
      <c r="D3" s="323"/>
      <c r="E3" s="323"/>
      <c r="F3" s="323"/>
      <c r="G3" s="323"/>
      <c r="H3" s="323"/>
      <c r="I3" s="75" t="s">
        <v>270</v>
      </c>
      <c r="J3" s="76" t="s">
        <v>124</v>
      </c>
      <c r="K3" s="76" t="s">
        <v>125</v>
      </c>
    </row>
    <row r="4" spans="1:11" ht="12.75">
      <c r="A4" s="324">
        <v>1</v>
      </c>
      <c r="B4" s="324"/>
      <c r="C4" s="324"/>
      <c r="D4" s="324"/>
      <c r="E4" s="324"/>
      <c r="F4" s="324"/>
      <c r="G4" s="324"/>
      <c r="H4" s="324"/>
      <c r="I4" s="78">
        <v>2</v>
      </c>
      <c r="J4" s="77" t="s">
        <v>248</v>
      </c>
      <c r="K4" s="77" t="s">
        <v>249</v>
      </c>
    </row>
    <row r="5" spans="1:11" ht="12.75">
      <c r="A5" s="312" t="s">
        <v>250</v>
      </c>
      <c r="B5" s="313"/>
      <c r="C5" s="313"/>
      <c r="D5" s="313"/>
      <c r="E5" s="313"/>
      <c r="F5" s="313"/>
      <c r="G5" s="313"/>
      <c r="H5" s="313"/>
      <c r="I5" s="42">
        <v>1</v>
      </c>
      <c r="J5" s="43">
        <v>133165000</v>
      </c>
      <c r="K5" s="43">
        <v>133165000</v>
      </c>
    </row>
    <row r="6" spans="1:11" ht="12.75">
      <c r="A6" s="312" t="s">
        <v>251</v>
      </c>
      <c r="B6" s="313"/>
      <c r="C6" s="313"/>
      <c r="D6" s="313"/>
      <c r="E6" s="313"/>
      <c r="F6" s="313"/>
      <c r="G6" s="313"/>
      <c r="H6" s="313"/>
      <c r="I6" s="42">
        <v>2</v>
      </c>
      <c r="J6" s="44"/>
      <c r="K6" s="44"/>
    </row>
    <row r="7" spans="1:11" ht="12.75">
      <c r="A7" s="312" t="s">
        <v>252</v>
      </c>
      <c r="B7" s="313"/>
      <c r="C7" s="313"/>
      <c r="D7" s="313"/>
      <c r="E7" s="313"/>
      <c r="F7" s="313"/>
      <c r="G7" s="313"/>
      <c r="H7" s="313"/>
      <c r="I7" s="42">
        <v>3</v>
      </c>
      <c r="J7" s="44">
        <f>+Bilanca!J72</f>
        <v>37379326.629999995</v>
      </c>
      <c r="K7" s="44">
        <f>+Bilanca!K72</f>
        <v>37379326.629999995</v>
      </c>
    </row>
    <row r="8" spans="1:11" ht="12.75">
      <c r="A8" s="312" t="s">
        <v>253</v>
      </c>
      <c r="B8" s="313"/>
      <c r="C8" s="313"/>
      <c r="D8" s="313"/>
      <c r="E8" s="313"/>
      <c r="F8" s="313"/>
      <c r="G8" s="313"/>
      <c r="H8" s="313"/>
      <c r="I8" s="42">
        <v>4</v>
      </c>
      <c r="J8" s="44">
        <f>+Bilanca!J79</f>
        <v>652385719.41</v>
      </c>
      <c r="K8" s="44">
        <f>+Bilanca!K79</f>
        <v>682327542.37</v>
      </c>
    </row>
    <row r="9" spans="1:11" ht="12.75">
      <c r="A9" s="312" t="s">
        <v>254</v>
      </c>
      <c r="B9" s="313"/>
      <c r="C9" s="313"/>
      <c r="D9" s="313"/>
      <c r="E9" s="313"/>
      <c r="F9" s="313"/>
      <c r="G9" s="313"/>
      <c r="H9" s="313"/>
      <c r="I9" s="42">
        <v>5</v>
      </c>
      <c r="J9" s="44">
        <f>+Bilanca!J82</f>
        <v>27976482.87</v>
      </c>
      <c r="K9" s="44">
        <f>+Bilanca!K82</f>
        <v>35656781.5</v>
      </c>
    </row>
    <row r="10" spans="1:11" ht="12.75">
      <c r="A10" s="312" t="s">
        <v>255</v>
      </c>
      <c r="B10" s="313"/>
      <c r="C10" s="313"/>
      <c r="D10" s="313"/>
      <c r="E10" s="313"/>
      <c r="F10" s="313"/>
      <c r="G10" s="313"/>
      <c r="H10" s="313"/>
      <c r="I10" s="42">
        <v>6</v>
      </c>
      <c r="J10" s="44"/>
      <c r="K10" s="44"/>
    </row>
    <row r="11" spans="1:11" ht="12.75">
      <c r="A11" s="312" t="s">
        <v>256</v>
      </c>
      <c r="B11" s="313"/>
      <c r="C11" s="313"/>
      <c r="D11" s="313"/>
      <c r="E11" s="313"/>
      <c r="F11" s="313"/>
      <c r="G11" s="313"/>
      <c r="H11" s="313"/>
      <c r="I11" s="42">
        <v>7</v>
      </c>
      <c r="J11" s="44"/>
      <c r="K11" s="44"/>
    </row>
    <row r="12" spans="1:11" ht="12.75">
      <c r="A12" s="312" t="s">
        <v>257</v>
      </c>
      <c r="B12" s="313"/>
      <c r="C12" s="313"/>
      <c r="D12" s="313"/>
      <c r="E12" s="313"/>
      <c r="F12" s="313"/>
      <c r="G12" s="313"/>
      <c r="H12" s="313"/>
      <c r="I12" s="42">
        <v>8</v>
      </c>
      <c r="J12" s="44"/>
      <c r="K12" s="44"/>
    </row>
    <row r="13" spans="1:11" ht="12.75">
      <c r="A13" s="312" t="s">
        <v>258</v>
      </c>
      <c r="B13" s="313"/>
      <c r="C13" s="313"/>
      <c r="D13" s="313"/>
      <c r="E13" s="313"/>
      <c r="F13" s="313"/>
      <c r="G13" s="313"/>
      <c r="H13" s="313"/>
      <c r="I13" s="42">
        <v>9</v>
      </c>
      <c r="J13" s="44"/>
      <c r="K13" s="44"/>
    </row>
    <row r="14" spans="1:11" ht="12.75">
      <c r="A14" s="314" t="s">
        <v>259</v>
      </c>
      <c r="B14" s="315"/>
      <c r="C14" s="315"/>
      <c r="D14" s="315"/>
      <c r="E14" s="315"/>
      <c r="F14" s="315"/>
      <c r="G14" s="315"/>
      <c r="H14" s="315"/>
      <c r="I14" s="42">
        <v>10</v>
      </c>
      <c r="J14" s="73">
        <f>SUM(J5:J13)</f>
        <v>850906528.91</v>
      </c>
      <c r="K14" s="73">
        <f>SUM(K5:K13)</f>
        <v>888528650.5</v>
      </c>
    </row>
    <row r="15" spans="1:11" ht="12.75">
      <c r="A15" s="312" t="s">
        <v>260</v>
      </c>
      <c r="B15" s="313"/>
      <c r="C15" s="313"/>
      <c r="D15" s="313"/>
      <c r="E15" s="313"/>
      <c r="F15" s="313"/>
      <c r="G15" s="313"/>
      <c r="H15" s="313"/>
      <c r="I15" s="42">
        <v>11</v>
      </c>
      <c r="J15" s="44"/>
      <c r="K15" s="44"/>
    </row>
    <row r="16" spans="1:11" ht="12.75">
      <c r="A16" s="312" t="s">
        <v>261</v>
      </c>
      <c r="B16" s="313"/>
      <c r="C16" s="313"/>
      <c r="D16" s="313"/>
      <c r="E16" s="313"/>
      <c r="F16" s="313"/>
      <c r="G16" s="313"/>
      <c r="H16" s="313"/>
      <c r="I16" s="42">
        <v>12</v>
      </c>
      <c r="J16" s="44"/>
      <c r="K16" s="44"/>
    </row>
    <row r="17" spans="1:11" ht="12.75">
      <c r="A17" s="312" t="s">
        <v>262</v>
      </c>
      <c r="B17" s="313"/>
      <c r="C17" s="313"/>
      <c r="D17" s="313"/>
      <c r="E17" s="313"/>
      <c r="F17" s="313"/>
      <c r="G17" s="313"/>
      <c r="H17" s="313"/>
      <c r="I17" s="42">
        <v>13</v>
      </c>
      <c r="J17" s="44"/>
      <c r="K17" s="44"/>
    </row>
    <row r="18" spans="1:11" ht="12.75">
      <c r="A18" s="312" t="s">
        <v>263</v>
      </c>
      <c r="B18" s="313"/>
      <c r="C18" s="313"/>
      <c r="D18" s="313"/>
      <c r="E18" s="313"/>
      <c r="F18" s="313"/>
      <c r="G18" s="313"/>
      <c r="H18" s="313"/>
      <c r="I18" s="42">
        <v>14</v>
      </c>
      <c r="J18" s="44"/>
      <c r="K18" s="44"/>
    </row>
    <row r="19" spans="1:11" ht="12.75">
      <c r="A19" s="312" t="s">
        <v>264</v>
      </c>
      <c r="B19" s="313"/>
      <c r="C19" s="313"/>
      <c r="D19" s="313"/>
      <c r="E19" s="313"/>
      <c r="F19" s="313"/>
      <c r="G19" s="313"/>
      <c r="H19" s="313"/>
      <c r="I19" s="42">
        <v>15</v>
      </c>
      <c r="J19" s="44"/>
      <c r="K19" s="44"/>
    </row>
    <row r="20" spans="1:11" ht="12.75">
      <c r="A20" s="312" t="s">
        <v>265</v>
      </c>
      <c r="B20" s="313"/>
      <c r="C20" s="313"/>
      <c r="D20" s="313"/>
      <c r="E20" s="313"/>
      <c r="F20" s="313"/>
      <c r="G20" s="313"/>
      <c r="H20" s="313"/>
      <c r="I20" s="42">
        <v>16</v>
      </c>
      <c r="J20" s="44"/>
      <c r="K20" s="44"/>
    </row>
    <row r="21" spans="1:11" ht="12.75">
      <c r="A21" s="314" t="s">
        <v>266</v>
      </c>
      <c r="B21" s="315"/>
      <c r="C21" s="315"/>
      <c r="D21" s="315"/>
      <c r="E21" s="315"/>
      <c r="F21" s="315"/>
      <c r="G21" s="315"/>
      <c r="H21" s="315"/>
      <c r="I21" s="42">
        <v>17</v>
      </c>
      <c r="J21" s="74">
        <f>SUM(J15:J20)</f>
        <v>0</v>
      </c>
      <c r="K21" s="74">
        <v>0</v>
      </c>
    </row>
    <row r="22" spans="1:11" ht="12.75">
      <c r="A22" s="316"/>
      <c r="B22" s="317"/>
      <c r="C22" s="317"/>
      <c r="D22" s="317"/>
      <c r="E22" s="317"/>
      <c r="F22" s="317"/>
      <c r="G22" s="317"/>
      <c r="H22" s="317"/>
      <c r="I22" s="318"/>
      <c r="J22" s="318"/>
      <c r="K22" s="319"/>
    </row>
    <row r="23" spans="1:11" ht="12.75">
      <c r="A23" s="303" t="s">
        <v>267</v>
      </c>
      <c r="B23" s="304"/>
      <c r="C23" s="304"/>
      <c r="D23" s="304"/>
      <c r="E23" s="304"/>
      <c r="F23" s="304"/>
      <c r="G23" s="304"/>
      <c r="H23" s="304"/>
      <c r="I23" s="45">
        <v>18</v>
      </c>
      <c r="J23" s="43"/>
      <c r="K23" s="43"/>
    </row>
    <row r="24" spans="1:11" ht="17.25" customHeight="1">
      <c r="A24" s="305" t="s">
        <v>268</v>
      </c>
      <c r="B24" s="306"/>
      <c r="C24" s="306"/>
      <c r="D24" s="306"/>
      <c r="E24" s="306"/>
      <c r="F24" s="306"/>
      <c r="G24" s="306"/>
      <c r="H24" s="306"/>
      <c r="I24" s="46">
        <v>19</v>
      </c>
      <c r="J24" s="74"/>
      <c r="K24" s="74"/>
    </row>
    <row r="25" spans="1:11" ht="30" customHeight="1">
      <c r="A25" s="307" t="s">
        <v>269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  <ignoredErrors>
    <ignoredError sqref="J4:K6" numberStoredAsText="1"/>
    <ignoredError sqref="J7:K9" numberStoredAsText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40"/>
  <sheetViews>
    <sheetView showGridLines="0" zoomScaleSheetLayoutView="110" workbookViewId="0" topLeftCell="A1">
      <selection activeCell="A1" sqref="A1:J1"/>
    </sheetView>
  </sheetViews>
  <sheetFormatPr defaultColWidth="9.140625" defaultRowHeight="12.75"/>
  <cols>
    <col min="1" max="1" width="2.7109375" style="0" customWidth="1"/>
    <col min="2" max="2" width="14.00390625" style="0" customWidth="1"/>
    <col min="3" max="3" width="10.7109375" style="0" customWidth="1"/>
    <col min="4" max="4" width="9.57421875" style="0" customWidth="1"/>
    <col min="5" max="5" width="11.140625" style="0" customWidth="1"/>
    <col min="6" max="6" width="10.7109375" style="0" customWidth="1"/>
    <col min="7" max="10" width="9.7109375" style="0" bestFit="1" customWidth="1"/>
  </cols>
  <sheetData>
    <row r="1" spans="1:10" ht="15.75">
      <c r="A1" s="330" t="s">
        <v>301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0" ht="12.75">
      <c r="A2" s="328"/>
      <c r="B2" s="328"/>
      <c r="C2" s="328"/>
      <c r="D2" s="328"/>
      <c r="E2" s="328"/>
      <c r="F2" s="328"/>
      <c r="G2" s="328"/>
      <c r="H2" s="328"/>
      <c r="I2" s="328"/>
      <c r="J2" s="328"/>
    </row>
    <row r="3" spans="1:10" ht="14.25">
      <c r="A3" s="132" t="s">
        <v>302</v>
      </c>
      <c r="B3" s="133" t="s">
        <v>303</v>
      </c>
      <c r="C3" s="134"/>
      <c r="D3" s="134"/>
      <c r="E3" s="134"/>
      <c r="F3" s="134"/>
      <c r="G3" s="134"/>
      <c r="H3" s="134"/>
      <c r="I3" s="134"/>
      <c r="J3" s="135"/>
    </row>
    <row r="4" spans="1:10" ht="14.25">
      <c r="A4" s="136"/>
      <c r="B4" s="134"/>
      <c r="C4" s="329"/>
      <c r="D4" s="329"/>
      <c r="E4" s="329"/>
      <c r="F4" s="329"/>
      <c r="G4" s="329"/>
      <c r="H4" s="329"/>
      <c r="I4" s="134"/>
      <c r="J4" s="135"/>
    </row>
    <row r="5" spans="1:10" ht="12.75">
      <c r="A5" s="136"/>
      <c r="B5" s="137"/>
      <c r="C5" s="329" t="s">
        <v>304</v>
      </c>
      <c r="D5" s="329"/>
      <c r="E5" s="329" t="s">
        <v>305</v>
      </c>
      <c r="F5" s="329"/>
      <c r="G5" s="329" t="s">
        <v>306</v>
      </c>
      <c r="H5" s="329"/>
      <c r="I5" s="329" t="s">
        <v>307</v>
      </c>
      <c r="J5" s="329"/>
    </row>
    <row r="6" spans="1:10" ht="12.75">
      <c r="A6" s="136"/>
      <c r="B6" s="138"/>
      <c r="C6" s="139" t="s">
        <v>323</v>
      </c>
      <c r="D6" s="139" t="s">
        <v>326</v>
      </c>
      <c r="E6" s="139" t="str">
        <f>C6</f>
        <v>31.03.2012.</v>
      </c>
      <c r="F6" s="139" t="str">
        <f>D6</f>
        <v>31.03.2011.</v>
      </c>
      <c r="G6" s="139" t="str">
        <f>C6</f>
        <v>31.03.2012.</v>
      </c>
      <c r="H6" s="139" t="str">
        <f>F6</f>
        <v>31.03.2011.</v>
      </c>
      <c r="I6" s="139" t="str">
        <f>C6</f>
        <v>31.03.2012.</v>
      </c>
      <c r="J6" s="139" t="str">
        <f>H6</f>
        <v>31.03.2011.</v>
      </c>
    </row>
    <row r="7" spans="1:10" ht="12.75">
      <c r="A7" s="136"/>
      <c r="B7" s="140"/>
      <c r="C7" s="141" t="s">
        <v>308</v>
      </c>
      <c r="D7" s="141" t="s">
        <v>308</v>
      </c>
      <c r="E7" s="141" t="s">
        <v>309</v>
      </c>
      <c r="F7" s="142" t="s">
        <v>309</v>
      </c>
      <c r="G7" s="142" t="s">
        <v>309</v>
      </c>
      <c r="H7" s="141" t="s">
        <v>308</v>
      </c>
      <c r="I7" s="141" t="s">
        <v>308</v>
      </c>
      <c r="J7" s="141" t="s">
        <v>308</v>
      </c>
    </row>
    <row r="8" spans="1:10" ht="12.75">
      <c r="A8" s="136"/>
      <c r="B8" s="140"/>
      <c r="C8" s="141"/>
      <c r="D8" s="141"/>
      <c r="E8" s="141"/>
      <c r="F8" s="142"/>
      <c r="G8" s="142"/>
      <c r="H8" s="141"/>
      <c r="I8" s="141"/>
      <c r="J8" s="141"/>
    </row>
    <row r="9" spans="1:10" ht="12.75">
      <c r="A9" s="136"/>
      <c r="B9" s="143" t="s">
        <v>310</v>
      </c>
      <c r="C9" s="144">
        <v>123544</v>
      </c>
      <c r="D9" s="144">
        <v>166143</v>
      </c>
      <c r="E9" s="144">
        <v>113160</v>
      </c>
      <c r="F9" s="144">
        <v>132594</v>
      </c>
      <c r="G9" s="145">
        <v>8706</v>
      </c>
      <c r="H9" s="145">
        <v>8875</v>
      </c>
      <c r="I9" s="146">
        <v>245410</v>
      </c>
      <c r="J9" s="146">
        <v>307612</v>
      </c>
    </row>
    <row r="10" spans="1:10" ht="14.25">
      <c r="A10" s="136"/>
      <c r="B10" s="134"/>
      <c r="C10" s="135"/>
      <c r="D10" s="135"/>
      <c r="E10" s="135"/>
      <c r="F10" s="135"/>
      <c r="G10" s="135"/>
      <c r="H10" s="135"/>
      <c r="I10" s="135"/>
      <c r="J10" s="135"/>
    </row>
    <row r="11" spans="1:10" ht="14.25">
      <c r="A11" s="132" t="s">
        <v>311</v>
      </c>
      <c r="B11" s="133" t="s">
        <v>312</v>
      </c>
      <c r="C11" s="134"/>
      <c r="D11" s="134"/>
      <c r="E11" s="134"/>
      <c r="F11" s="134"/>
      <c r="G11" s="134"/>
      <c r="H11" s="134"/>
      <c r="I11" s="134"/>
      <c r="J11" s="135"/>
    </row>
    <row r="12" spans="1:10" ht="24">
      <c r="A12" s="147"/>
      <c r="B12" s="148"/>
      <c r="C12" s="149" t="str">
        <f>C6</f>
        <v>31.03.2012.</v>
      </c>
      <c r="D12" s="149" t="str">
        <f>D6</f>
        <v>31.03.2011.</v>
      </c>
      <c r="E12" s="131"/>
      <c r="F12" s="131"/>
      <c r="G12" s="131"/>
      <c r="H12" s="131"/>
      <c r="I12" s="131"/>
      <c r="J12" s="135"/>
    </row>
    <row r="13" spans="1:10" ht="12.75">
      <c r="A13" s="147"/>
      <c r="B13" s="148"/>
      <c r="C13" s="142" t="s">
        <v>308</v>
      </c>
      <c r="D13" s="141" t="s">
        <v>308</v>
      </c>
      <c r="E13" s="131"/>
      <c r="F13" s="131"/>
      <c r="G13" s="131"/>
      <c r="H13" s="131"/>
      <c r="I13" s="131"/>
      <c r="J13" s="135"/>
    </row>
    <row r="14" spans="1:10" ht="12.75">
      <c r="A14" s="147"/>
      <c r="B14" s="148"/>
      <c r="C14" s="150"/>
      <c r="D14" s="150"/>
      <c r="E14" s="131"/>
      <c r="F14" s="131"/>
      <c r="G14" s="131"/>
      <c r="H14" s="131"/>
      <c r="I14" s="131"/>
      <c r="J14" s="135"/>
    </row>
    <row r="15" spans="1:10" ht="24" customHeight="1" thickBot="1">
      <c r="A15" s="147"/>
      <c r="B15" s="148" t="s">
        <v>313</v>
      </c>
      <c r="C15" s="151">
        <v>106805.44236999993</v>
      </c>
      <c r="D15" s="152">
        <v>113157</v>
      </c>
      <c r="E15" s="131"/>
      <c r="F15" s="131"/>
      <c r="G15" s="131"/>
      <c r="H15" s="131"/>
      <c r="I15" s="131"/>
      <c r="J15" s="135"/>
    </row>
    <row r="16" spans="1:10" ht="12.75">
      <c r="A16" s="147"/>
      <c r="B16" s="148"/>
      <c r="C16" s="153"/>
      <c r="D16" s="154"/>
      <c r="E16" s="131"/>
      <c r="F16" s="131"/>
      <c r="G16" s="131"/>
      <c r="H16" s="131"/>
      <c r="I16" s="131"/>
      <c r="J16" s="135"/>
    </row>
    <row r="17" spans="1:10" ht="23.25" customHeight="1" thickBot="1">
      <c r="A17" s="147"/>
      <c r="B17" s="148" t="s">
        <v>314</v>
      </c>
      <c r="C17" s="151">
        <v>63007.39589</v>
      </c>
      <c r="D17" s="152">
        <v>111736</v>
      </c>
      <c r="E17" s="131"/>
      <c r="F17" s="131"/>
      <c r="G17" s="131"/>
      <c r="H17" s="131"/>
      <c r="I17" s="131"/>
      <c r="J17" s="135"/>
    </row>
    <row r="18" spans="1:10" ht="12.75">
      <c r="A18" s="147"/>
      <c r="B18" s="131"/>
      <c r="C18" s="131"/>
      <c r="D18" s="131"/>
      <c r="E18" s="131"/>
      <c r="F18" s="131"/>
      <c r="G18" s="131"/>
      <c r="H18" s="131"/>
      <c r="I18" s="131"/>
      <c r="J18" s="135"/>
    </row>
    <row r="19" spans="1:10" ht="12.75">
      <c r="A19" s="155" t="s">
        <v>315</v>
      </c>
      <c r="B19" s="133" t="s">
        <v>316</v>
      </c>
      <c r="C19" s="148"/>
      <c r="D19" s="148"/>
      <c r="E19" s="131"/>
      <c r="F19" s="131"/>
      <c r="G19" s="131"/>
      <c r="H19" s="131"/>
      <c r="I19" s="131"/>
      <c r="J19" s="135"/>
    </row>
    <row r="20" spans="1:10" ht="12.75">
      <c r="A20" s="156"/>
      <c r="B20" s="157"/>
      <c r="C20" s="148"/>
      <c r="D20" s="148"/>
      <c r="E20" s="131"/>
      <c r="F20" s="131"/>
      <c r="G20" s="131"/>
      <c r="H20" s="131"/>
      <c r="I20" s="131"/>
      <c r="J20" s="135"/>
    </row>
    <row r="21" spans="1:10" ht="12.75">
      <c r="A21" s="131"/>
      <c r="B21" s="148"/>
      <c r="C21" s="158" t="str">
        <f>C12</f>
        <v>31.03.2012.</v>
      </c>
      <c r="D21" s="159">
        <v>40908</v>
      </c>
      <c r="E21" s="131"/>
      <c r="F21" s="131"/>
      <c r="G21" s="131"/>
      <c r="H21" s="131"/>
      <c r="I21" s="131"/>
      <c r="J21" s="135"/>
    </row>
    <row r="22" spans="1:10" ht="12.75">
      <c r="A22" s="131"/>
      <c r="B22" s="148"/>
      <c r="C22" s="142" t="s">
        <v>308</v>
      </c>
      <c r="D22" s="142" t="s">
        <v>308</v>
      </c>
      <c r="E22" s="131"/>
      <c r="F22" s="131"/>
      <c r="G22" s="131"/>
      <c r="H22" s="131"/>
      <c r="I22" s="131"/>
      <c r="J22" s="135"/>
    </row>
    <row r="23" spans="1:10" ht="12.75">
      <c r="A23" s="131"/>
      <c r="B23" s="148"/>
      <c r="C23" s="150"/>
      <c r="D23" s="150"/>
      <c r="E23" s="131"/>
      <c r="F23" s="131"/>
      <c r="G23" s="131"/>
      <c r="H23" s="131"/>
      <c r="I23" s="131"/>
      <c r="J23" s="135"/>
    </row>
    <row r="24" spans="1:10" ht="13.5" thickBot="1">
      <c r="A24" s="131"/>
      <c r="B24" s="148" t="s">
        <v>317</v>
      </c>
      <c r="C24" s="160">
        <v>69956.58920999999</v>
      </c>
      <c r="D24" s="161">
        <v>87490.92969</v>
      </c>
      <c r="E24" s="131"/>
      <c r="F24" s="131"/>
      <c r="G24" s="131"/>
      <c r="H24" s="131"/>
      <c r="I24" s="131"/>
      <c r="J24" s="135"/>
    </row>
    <row r="25" spans="1:10" ht="12.75">
      <c r="A25" s="131"/>
      <c r="B25" s="148"/>
      <c r="C25" s="153"/>
      <c r="D25" s="153"/>
      <c r="E25" s="131"/>
      <c r="F25" s="131"/>
      <c r="G25" s="131"/>
      <c r="H25" s="131"/>
      <c r="I25" s="131"/>
      <c r="J25" s="135"/>
    </row>
    <row r="26" spans="1:10" ht="13.5" thickBot="1">
      <c r="A26" s="131"/>
      <c r="B26" s="148" t="s">
        <v>318</v>
      </c>
      <c r="C26" s="160">
        <v>40704.7771</v>
      </c>
      <c r="D26" s="161">
        <v>50736.650030000004</v>
      </c>
      <c r="E26" s="131"/>
      <c r="F26" s="131"/>
      <c r="G26" s="131"/>
      <c r="H26" s="131"/>
      <c r="I26" s="131"/>
      <c r="J26" s="135"/>
    </row>
    <row r="27" spans="1:10" ht="12.75">
      <c r="A27" s="135"/>
      <c r="B27" s="148"/>
      <c r="C27" s="153"/>
      <c r="D27" s="153"/>
      <c r="E27" s="135"/>
      <c r="F27" s="135"/>
      <c r="G27" s="135"/>
      <c r="H27" s="135"/>
      <c r="I27" s="135"/>
      <c r="J27" s="135"/>
    </row>
    <row r="28" spans="1:10" ht="27" customHeight="1">
      <c r="A28" s="162" t="s">
        <v>319</v>
      </c>
      <c r="B28" s="325" t="s">
        <v>327</v>
      </c>
      <c r="C28" s="326"/>
      <c r="D28" s="326"/>
      <c r="E28" s="326"/>
      <c r="F28" s="326"/>
      <c r="G28" s="326"/>
      <c r="H28" s="326"/>
      <c r="I28" s="326"/>
      <c r="J28" s="326"/>
    </row>
    <row r="29" spans="1:10" ht="12.75">
      <c r="A29" s="162" t="s">
        <v>320</v>
      </c>
      <c r="B29" s="327" t="s">
        <v>321</v>
      </c>
      <c r="C29" s="328"/>
      <c r="D29" s="328"/>
      <c r="E29" s="328"/>
      <c r="F29" s="328"/>
      <c r="G29" s="328"/>
      <c r="H29" s="328"/>
      <c r="I29" s="328"/>
      <c r="J29" s="328"/>
    </row>
    <row r="33" spans="5:6" ht="12.75">
      <c r="E33" s="163"/>
      <c r="F33" s="163"/>
    </row>
    <row r="34" spans="5:6" ht="12.75">
      <c r="E34" s="163"/>
      <c r="F34" s="163"/>
    </row>
    <row r="35" spans="5:6" ht="12.75">
      <c r="E35" s="164"/>
      <c r="F35" s="164"/>
    </row>
    <row r="36" spans="5:6" ht="12.75">
      <c r="E36" s="164"/>
      <c r="F36" s="164"/>
    </row>
    <row r="37" spans="5:6" ht="12.75">
      <c r="E37" s="164"/>
      <c r="F37" s="164"/>
    </row>
    <row r="38" spans="5:6" ht="12.75">
      <c r="E38" s="164"/>
      <c r="F38" s="164"/>
    </row>
    <row r="39" spans="5:6" ht="12.75">
      <c r="E39" s="164"/>
      <c r="F39" s="164"/>
    </row>
    <row r="40" spans="5:6" ht="12.75">
      <c r="E40" s="164"/>
      <c r="F40" s="164"/>
    </row>
  </sheetData>
  <mergeCells count="11">
    <mergeCell ref="A1:J1"/>
    <mergeCell ref="A2:J2"/>
    <mergeCell ref="C4:D4"/>
    <mergeCell ref="E4:F4"/>
    <mergeCell ref="G4:H4"/>
    <mergeCell ref="B28:J28"/>
    <mergeCell ref="B29:J29"/>
    <mergeCell ref="C5:D5"/>
    <mergeCell ref="E5:F5"/>
    <mergeCell ref="G5:H5"/>
    <mergeCell ref="I5:J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2012-04-18T11:17:12Z</cp:lastPrinted>
  <dcterms:created xsi:type="dcterms:W3CDTF">2008-10-17T11:51:54Z</dcterms:created>
  <dcterms:modified xsi:type="dcterms:W3CDTF">2012-04-27T05:22:10Z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